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slicers/slicer3.xml" ContentType="application/vnd.ms-excel.slicer+xml"/>
  <Override PartName="/xl/drawings/drawing1.xml" ContentType="application/vnd.openxmlformats-officedocument.drawing+xml"/>
  <Override PartName="/xl/slicers/slicer1.xml" ContentType="application/vnd.ms-excel.slicer+xml"/>
  <Override PartName="/xl/drawings/drawing2.xml" ContentType="application/vnd.openxmlformats-officedocument.drawing+xml"/>
  <Override PartName="/xl/slicers/slicer2.xml" ContentType="application/vnd.ms-excel.slicer+xml"/>
  <Override PartName="/xl/drawings/drawing3.xml" ContentType="application/vnd.openxmlformats-officedocument.drawing+xml"/>
  <Override PartName="/xl/worksheets/sheet5.xml" ContentType="application/vnd.openxmlformats-officedocument.spreadsheetml.worksheet+xml"/>
  <Override PartName="/xl/tables/table1.xml" ContentType="application/vnd.openxmlformats-officedocument.spreadsheetml.table+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ables/table3.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leonam\Documents\Mark Leonard\Webpage Editing Info\"/>
    </mc:Choice>
  </mc:AlternateContent>
  <xr:revisionPtr revIDLastSave="0" documentId="13_ncr:1_{E827ACE5-25F1-4E52-8B6C-DFB7E1F4ADF3}" xr6:coauthVersionLast="47" xr6:coauthVersionMax="47" xr10:uidLastSave="{00000000-0000-0000-0000-000000000000}"/>
  <bookViews>
    <workbookView xWindow="-110" yWindow="-110" windowWidth="25180" windowHeight="16140" xr2:uid="{DADFDE64-6B2A-482B-BAA1-E731491D96A8}"/>
  </bookViews>
  <sheets>
    <sheet name="Overview" sheetId="5" r:id="rId1"/>
    <sheet name="By Natural Gas Utility" sheetId="4" r:id="rId2"/>
    <sheet name="By Electric Utility" sheetId="2" r:id="rId3"/>
    <sheet name="Dockets" sheetId="10" state="hidden" r:id="rId4"/>
    <sheet name="By BEAD Recipient ISP" sheetId="7" r:id="rId5"/>
  </sheets>
  <definedNames>
    <definedName name="_xlnm._FilterDatabase" localSheetId="3" hidden="1">Dockets!$A$1:$C$28</definedName>
    <definedName name="Slicer_BEAD_Recipient">#N/A</definedName>
    <definedName name="Slicer_Utility_Name">#N/A</definedName>
    <definedName name="Slicer_Utility_Name1">#N/A</definedName>
  </definedNames>
  <calcPr calcId="191028"/>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6"/>
        <x14:slicerCache r:id="rId7"/>
        <x14:slicerCache r:id="rId8"/>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B17" i="7" l="1"/>
  <c r="B18" i="7"/>
  <c r="B19" i="7"/>
  <c r="B20" i="7"/>
  <c r="B21" i="7"/>
  <c r="B22" i="7"/>
  <c r="B23" i="7"/>
  <c r="B24" i="7"/>
  <c r="B25" i="7"/>
  <c r="B26" i="7"/>
  <c r="B27" i="7"/>
  <c r="B28" i="7"/>
  <c r="B29" i="7"/>
  <c r="B30" i="7"/>
  <c r="B31" i="7"/>
  <c r="B32" i="7"/>
  <c r="B33" i="7"/>
  <c r="B34" i="7"/>
  <c r="B35" i="7"/>
  <c r="B36" i="7"/>
  <c r="B37" i="7"/>
  <c r="B38" i="7"/>
  <c r="B39" i="7"/>
  <c r="B40" i="7"/>
  <c r="B41" i="7"/>
  <c r="B42" i="7"/>
  <c r="B43" i="7"/>
  <c r="B44" i="7"/>
  <c r="B45" i="7"/>
  <c r="B46" i="7"/>
  <c r="B47" i="7"/>
  <c r="B48" i="7"/>
  <c r="B49" i="7"/>
  <c r="B50" i="7"/>
  <c r="B51" i="7"/>
  <c r="B52" i="7"/>
  <c r="B53" i="7"/>
  <c r="B54" i="7"/>
  <c r="B55" i="7"/>
  <c r="B56" i="7"/>
  <c r="B57" i="7"/>
  <c r="B58" i="7"/>
  <c r="B59" i="7"/>
  <c r="B60" i="7"/>
  <c r="B61" i="7"/>
  <c r="B62" i="7"/>
  <c r="B63" i="7"/>
  <c r="B64" i="7"/>
  <c r="B65" i="7"/>
  <c r="B66" i="7"/>
  <c r="B67" i="7"/>
  <c r="B68" i="7"/>
  <c r="B69" i="7"/>
  <c r="B70" i="7"/>
  <c r="B71" i="7"/>
  <c r="B72" i="7"/>
  <c r="B73" i="7"/>
  <c r="B74" i="7"/>
  <c r="B75" i="7"/>
  <c r="B76" i="7"/>
  <c r="B77" i="7"/>
  <c r="B78" i="7"/>
  <c r="B79" i="7"/>
  <c r="B80" i="7"/>
  <c r="B81" i="7"/>
  <c r="B82" i="7"/>
  <c r="B83" i="7"/>
  <c r="B84" i="7"/>
  <c r="B85" i="7"/>
  <c r="B86" i="7"/>
  <c r="B87" i="7"/>
  <c r="B88" i="7"/>
  <c r="B89" i="7"/>
  <c r="B90" i="7"/>
  <c r="B91" i="7"/>
  <c r="B92" i="7"/>
  <c r="B93" i="7"/>
  <c r="B94" i="7"/>
  <c r="B95" i="7"/>
  <c r="B96" i="7"/>
  <c r="B97" i="7"/>
  <c r="B98" i="7"/>
  <c r="B99" i="7"/>
  <c r="B100" i="7"/>
  <c r="B101" i="7"/>
  <c r="B102" i="7"/>
  <c r="B103" i="7"/>
  <c r="B104" i="7"/>
  <c r="B105" i="7"/>
  <c r="B106" i="7"/>
  <c r="B107" i="7"/>
  <c r="B108" i="7"/>
  <c r="B109" i="7"/>
  <c r="B110" i="7"/>
  <c r="B111" i="7"/>
  <c r="B112" i="7"/>
  <c r="B113" i="7"/>
  <c r="B114" i="7"/>
  <c r="B115" i="7"/>
  <c r="B116" i="7"/>
  <c r="B117" i="7"/>
  <c r="B118" i="7"/>
  <c r="B119" i="7"/>
  <c r="B120" i="7"/>
  <c r="B121" i="7"/>
  <c r="B122" i="7"/>
  <c r="B123" i="7"/>
  <c r="B124" i="7"/>
  <c r="B125" i="7"/>
  <c r="B126" i="7"/>
  <c r="B127" i="7"/>
  <c r="B128" i="7"/>
  <c r="B129" i="7"/>
  <c r="B130" i="7"/>
  <c r="B131" i="7"/>
  <c r="B132" i="7"/>
  <c r="B133" i="7"/>
  <c r="B134" i="7"/>
  <c r="B135" i="7"/>
  <c r="B136" i="7"/>
  <c r="B137" i="7"/>
  <c r="B138" i="7"/>
  <c r="B139" i="7"/>
  <c r="B140" i="7"/>
  <c r="B141" i="7"/>
  <c r="B142" i="7"/>
  <c r="B143" i="7"/>
  <c r="B144" i="7"/>
  <c r="B145" i="7"/>
  <c r="B146" i="7"/>
  <c r="B147" i="7"/>
  <c r="B148" i="7"/>
  <c r="B149" i="7"/>
  <c r="B150" i="7"/>
  <c r="B151" i="7"/>
  <c r="B152" i="7"/>
  <c r="B153" i="7"/>
  <c r="B154" i="7"/>
  <c r="B155" i="7"/>
  <c r="B156" i="7"/>
  <c r="B157" i="7"/>
  <c r="B158" i="7"/>
  <c r="B159" i="7"/>
  <c r="B160" i="7"/>
  <c r="B161" i="7"/>
  <c r="B162" i="7"/>
  <c r="B163" i="7"/>
  <c r="B164" i="7"/>
  <c r="B165" i="7"/>
  <c r="B166" i="7"/>
  <c r="B167" i="7"/>
  <c r="B168" i="7"/>
  <c r="B169" i="7"/>
  <c r="B170" i="7"/>
  <c r="B171" i="7"/>
  <c r="B172" i="7"/>
  <c r="B173" i="7"/>
  <c r="B174" i="7"/>
  <c r="B175" i="7"/>
  <c r="B176" i="7"/>
  <c r="B177" i="7"/>
  <c r="B178" i="7"/>
  <c r="B179" i="7"/>
  <c r="B180" i="7"/>
  <c r="B181" i="7"/>
  <c r="B182" i="7"/>
  <c r="B183" i="7"/>
  <c r="B184" i="7"/>
  <c r="B185" i="7"/>
  <c r="B186" i="7"/>
  <c r="B187" i="7"/>
  <c r="B188" i="7"/>
  <c r="B189" i="7"/>
  <c r="B190" i="7"/>
  <c r="B191" i="7"/>
  <c r="B192" i="7"/>
  <c r="B193" i="7"/>
  <c r="B194" i="7"/>
  <c r="B195" i="7"/>
  <c r="B196" i="7"/>
  <c r="B197" i="7"/>
  <c r="B198" i="7"/>
  <c r="B199" i="7"/>
  <c r="B200" i="7"/>
  <c r="B201" i="7"/>
  <c r="B202" i="7"/>
  <c r="B203" i="7"/>
  <c r="B204" i="7"/>
  <c r="B205" i="7"/>
  <c r="B206" i="7"/>
  <c r="B207" i="7"/>
  <c r="B208" i="7"/>
  <c r="B209" i="7"/>
  <c r="B210" i="7"/>
  <c r="B211" i="7"/>
  <c r="B212" i="7"/>
  <c r="B213" i="7"/>
  <c r="B214" i="7"/>
  <c r="B215" i="7"/>
  <c r="B216" i="7"/>
  <c r="B217" i="7"/>
  <c r="B218" i="7"/>
  <c r="B219" i="7"/>
  <c r="B220" i="7"/>
  <c r="B221" i="7"/>
  <c r="B222" i="7"/>
  <c r="B223" i="7"/>
  <c r="B224" i="7"/>
  <c r="B225" i="7"/>
  <c r="B226" i="7"/>
  <c r="B227" i="7"/>
  <c r="B228" i="7"/>
  <c r="B229" i="7"/>
  <c r="B230" i="7"/>
  <c r="B231" i="7"/>
  <c r="B232" i="7"/>
  <c r="B233" i="7"/>
  <c r="B234" i="7"/>
  <c r="B235" i="7"/>
  <c r="B236" i="7"/>
  <c r="B237" i="7"/>
  <c r="B238" i="7"/>
  <c r="B239" i="7"/>
  <c r="B240" i="7"/>
  <c r="B241" i="7"/>
  <c r="B242" i="7"/>
  <c r="B243" i="7"/>
  <c r="B244" i="7"/>
  <c r="B245" i="7"/>
  <c r="B246" i="7"/>
  <c r="B247" i="7"/>
  <c r="B248" i="7"/>
  <c r="B249" i="7"/>
  <c r="B250" i="7"/>
  <c r="B251" i="7"/>
  <c r="B252" i="7"/>
  <c r="B253" i="7"/>
  <c r="B254" i="7"/>
  <c r="B255" i="7"/>
  <c r="B256" i="7"/>
  <c r="B257" i="7"/>
  <c r="B258" i="7"/>
  <c r="B259" i="7"/>
  <c r="B260" i="7"/>
  <c r="B261" i="7"/>
  <c r="B262" i="7"/>
  <c r="B263" i="7"/>
  <c r="B264" i="7"/>
  <c r="B265" i="7"/>
  <c r="B266" i="7"/>
  <c r="B267" i="7"/>
  <c r="B268" i="7"/>
  <c r="B269" i="7"/>
  <c r="B270" i="7"/>
  <c r="B271" i="7"/>
  <c r="B272" i="7"/>
  <c r="B273" i="7"/>
  <c r="B274" i="7"/>
  <c r="B275" i="7"/>
  <c r="B276" i="7"/>
  <c r="B277" i="7"/>
  <c r="B278" i="7"/>
  <c r="B279" i="7"/>
  <c r="B280" i="7"/>
  <c r="B281" i="7"/>
  <c r="B282" i="7"/>
  <c r="B283" i="7"/>
  <c r="B284" i="7"/>
  <c r="B285" i="7"/>
  <c r="B286" i="7"/>
  <c r="B287" i="7"/>
  <c r="B288" i="7"/>
  <c r="B289" i="7"/>
  <c r="B290" i="7"/>
  <c r="B291" i="7"/>
  <c r="B292" i="7"/>
  <c r="B293" i="7"/>
  <c r="B294" i="7"/>
  <c r="B295" i="7"/>
  <c r="B296" i="7"/>
  <c r="B297" i="7"/>
  <c r="B298" i="7"/>
  <c r="B299" i="7"/>
  <c r="B300" i="7"/>
  <c r="B301" i="7"/>
  <c r="B302" i="7"/>
  <c r="B303" i="7"/>
  <c r="B304" i="7"/>
  <c r="B305" i="7"/>
  <c r="B306" i="7"/>
  <c r="B307" i="7"/>
  <c r="B308" i="7"/>
  <c r="B309" i="7"/>
  <c r="B310" i="7"/>
  <c r="B311" i="7"/>
  <c r="B312" i="7"/>
  <c r="B313" i="7"/>
  <c r="B314" i="7"/>
  <c r="B315" i="7"/>
  <c r="B316" i="7"/>
  <c r="B317" i="7"/>
  <c r="B318" i="7"/>
  <c r="B319" i="7"/>
  <c r="B320" i="7"/>
  <c r="B321" i="7"/>
  <c r="B322" i="7"/>
  <c r="B323" i="7"/>
  <c r="B324" i="7"/>
  <c r="B325" i="7"/>
  <c r="B326" i="7"/>
  <c r="B327" i="7"/>
  <c r="B328" i="7"/>
  <c r="B329" i="7"/>
  <c r="B330" i="7"/>
  <c r="B331" i="7"/>
  <c r="B332" i="7"/>
  <c r="B333" i="7"/>
  <c r="B334" i="7"/>
  <c r="B335" i="7"/>
  <c r="B336" i="7"/>
  <c r="B337" i="7"/>
  <c r="B338" i="7"/>
  <c r="B339" i="7"/>
  <c r="B340" i="7"/>
  <c r="B341" i="7"/>
  <c r="B342" i="7"/>
  <c r="B343" i="7"/>
  <c r="B344" i="7"/>
  <c r="B345" i="7"/>
  <c r="B346" i="7"/>
  <c r="B347" i="7"/>
  <c r="B348" i="7"/>
  <c r="B349" i="7"/>
  <c r="B350" i="7"/>
  <c r="B351" i="7"/>
  <c r="B352" i="7"/>
  <c r="B353" i="7"/>
  <c r="B354" i="7"/>
  <c r="B355" i="7"/>
  <c r="B356" i="7"/>
  <c r="B357" i="7"/>
  <c r="B358" i="7"/>
  <c r="B359" i="7"/>
  <c r="B360" i="7"/>
  <c r="B361" i="7"/>
  <c r="B362" i="7"/>
  <c r="B363" i="7"/>
  <c r="B364" i="7"/>
  <c r="B365" i="7"/>
  <c r="B366" i="7"/>
  <c r="B367" i="7"/>
  <c r="B368" i="7"/>
  <c r="B369" i="7"/>
  <c r="B370" i="7"/>
  <c r="B371" i="7"/>
  <c r="B372" i="7"/>
  <c r="B373" i="7"/>
  <c r="B374" i="7"/>
  <c r="B375" i="7"/>
  <c r="B376" i="7"/>
  <c r="B377" i="7"/>
  <c r="B378" i="7"/>
  <c r="B379" i="7"/>
  <c r="B380" i="7"/>
  <c r="B381" i="7"/>
  <c r="B382" i="7"/>
  <c r="B383" i="7"/>
  <c r="B384" i="7"/>
  <c r="B385" i="7"/>
  <c r="B386" i="7"/>
  <c r="B387" i="7"/>
  <c r="B388" i="7"/>
  <c r="B389" i="7"/>
  <c r="B390" i="7"/>
  <c r="B391" i="7"/>
  <c r="B392" i="7"/>
  <c r="B393" i="7"/>
  <c r="B394" i="7"/>
  <c r="B395" i="7"/>
  <c r="B396" i="7"/>
  <c r="B397" i="7"/>
  <c r="B398" i="7"/>
  <c r="B399" i="7"/>
  <c r="B400" i="7"/>
  <c r="B401" i="7"/>
  <c r="B402" i="7"/>
  <c r="B403" i="7"/>
  <c r="B404" i="7"/>
  <c r="B405" i="7"/>
  <c r="B406" i="7"/>
  <c r="B407" i="7"/>
  <c r="B408" i="7"/>
  <c r="B409" i="7"/>
  <c r="B410" i="7"/>
  <c r="B411" i="7"/>
  <c r="B412" i="7"/>
  <c r="B413" i="7"/>
  <c r="B414" i="7"/>
  <c r="B415" i="7"/>
  <c r="B416" i="7"/>
  <c r="B417" i="7"/>
  <c r="B418" i="7"/>
  <c r="B419" i="7"/>
  <c r="B420" i="7"/>
  <c r="B421" i="7"/>
  <c r="B422" i="7"/>
  <c r="B423" i="7"/>
  <c r="B424" i="7"/>
  <c r="B425" i="7"/>
  <c r="B426" i="7"/>
  <c r="B427" i="7"/>
  <c r="B428" i="7"/>
  <c r="B429" i="7"/>
  <c r="B430" i="7"/>
  <c r="B431" i="7"/>
  <c r="B432" i="7"/>
  <c r="B433" i="7"/>
  <c r="B434" i="7"/>
  <c r="B435" i="7"/>
  <c r="B436" i="7"/>
  <c r="B437" i="7"/>
  <c r="B438" i="7"/>
  <c r="B439" i="7"/>
  <c r="B440" i="7"/>
  <c r="B441" i="7"/>
  <c r="B442" i="7"/>
  <c r="B443" i="7"/>
  <c r="B444" i="7"/>
  <c r="B445" i="7"/>
  <c r="B446" i="7"/>
  <c r="B447" i="7"/>
  <c r="B448" i="7"/>
  <c r="B449" i="7"/>
  <c r="B450" i="7"/>
  <c r="B451" i="7"/>
  <c r="B452" i="7"/>
  <c r="B453" i="7"/>
  <c r="B454" i="7"/>
  <c r="B455" i="7"/>
  <c r="B456" i="7"/>
  <c r="B457" i="7"/>
  <c r="B458" i="7"/>
  <c r="B459" i="7"/>
  <c r="B460" i="7"/>
  <c r="B461" i="7"/>
  <c r="B462" i="7"/>
  <c r="B463" i="7"/>
  <c r="B464" i="7"/>
  <c r="B465" i="7"/>
  <c r="B466" i="7"/>
  <c r="B467" i="7"/>
  <c r="B468" i="7"/>
  <c r="B469" i="7"/>
  <c r="B470" i="7"/>
  <c r="B471" i="7"/>
  <c r="B472" i="7"/>
  <c r="B473" i="7"/>
  <c r="B474" i="7"/>
  <c r="B475" i="7"/>
  <c r="B476" i="7"/>
  <c r="B477" i="7"/>
  <c r="B478" i="7"/>
  <c r="B479" i="7"/>
  <c r="B480" i="7"/>
  <c r="B481" i="7"/>
  <c r="B482" i="7"/>
  <c r="B483" i="7"/>
  <c r="B484" i="7"/>
  <c r="B485" i="7"/>
  <c r="B486" i="7"/>
  <c r="B487" i="7"/>
  <c r="B488" i="7"/>
  <c r="B489" i="7"/>
  <c r="B490" i="7"/>
  <c r="B491" i="7"/>
  <c r="B492" i="7"/>
  <c r="B493" i="7"/>
  <c r="B494" i="7"/>
  <c r="B495" i="7"/>
  <c r="B496" i="7"/>
  <c r="B497" i="7"/>
  <c r="B498" i="7"/>
  <c r="B499" i="7"/>
  <c r="B500" i="7"/>
  <c r="B501" i="7"/>
  <c r="B502" i="7"/>
  <c r="B503" i="7"/>
  <c r="B504" i="7"/>
  <c r="B505" i="7"/>
  <c r="B506" i="7"/>
  <c r="B507" i="7"/>
  <c r="B508" i="7"/>
  <c r="B509" i="7"/>
  <c r="B510" i="7"/>
  <c r="B511" i="7"/>
  <c r="B512" i="7"/>
  <c r="B513" i="7"/>
  <c r="B514" i="7"/>
  <c r="B515" i="7"/>
  <c r="B516" i="7"/>
  <c r="B517" i="7"/>
  <c r="B518" i="7"/>
  <c r="B519" i="7"/>
  <c r="B520" i="7"/>
  <c r="B521" i="7"/>
  <c r="B522" i="7"/>
  <c r="B523" i="7"/>
  <c r="B524" i="7"/>
  <c r="B525" i="7"/>
  <c r="B526" i="7"/>
  <c r="B527" i="7"/>
  <c r="B528" i="7"/>
  <c r="B529" i="7"/>
  <c r="B530" i="7"/>
  <c r="B531" i="7"/>
  <c r="B532" i="7"/>
  <c r="B533" i="7"/>
  <c r="B534" i="7"/>
  <c r="B535" i="7"/>
  <c r="B536" i="7"/>
  <c r="B537" i="7"/>
  <c r="B538" i="7"/>
  <c r="B539" i="7"/>
  <c r="B540" i="7"/>
  <c r="B541" i="7"/>
  <c r="B542" i="7"/>
  <c r="B543" i="7"/>
  <c r="B544" i="7"/>
  <c r="B545" i="7"/>
  <c r="B546" i="7"/>
  <c r="B547" i="7"/>
  <c r="B548" i="7"/>
  <c r="B549" i="7"/>
  <c r="B550" i="7"/>
  <c r="B551" i="7"/>
  <c r="B552" i="7"/>
  <c r="B553" i="7"/>
  <c r="B554" i="7"/>
  <c r="B555" i="7"/>
  <c r="B556" i="7"/>
  <c r="B557" i="7"/>
  <c r="B558" i="7"/>
  <c r="B559" i="7"/>
  <c r="B560" i="7"/>
  <c r="B561" i="7"/>
  <c r="B562" i="7"/>
  <c r="B563" i="7"/>
  <c r="B564" i="7"/>
  <c r="B565" i="7"/>
  <c r="B566" i="7"/>
  <c r="B567" i="7"/>
  <c r="B568" i="7"/>
  <c r="B569" i="7"/>
  <c r="B570" i="7"/>
  <c r="B571" i="7"/>
  <c r="B572" i="7"/>
  <c r="B573" i="7"/>
  <c r="B574" i="7"/>
  <c r="B575" i="7"/>
  <c r="B576" i="7"/>
  <c r="B577" i="7"/>
  <c r="B578" i="7"/>
  <c r="B579" i="7"/>
  <c r="B580" i="7"/>
  <c r="B581" i="7"/>
  <c r="B582" i="7"/>
  <c r="B583" i="7"/>
  <c r="B584" i="7"/>
  <c r="B585" i="7"/>
  <c r="B586" i="7"/>
  <c r="B587" i="7"/>
  <c r="B588" i="7"/>
  <c r="C183" i="2"/>
  <c r="C220" i="2"/>
  <c r="C261" i="2"/>
  <c r="C52" i="2"/>
  <c r="C188" i="2"/>
  <c r="C193" i="2"/>
  <c r="C262" i="2"/>
  <c r="C17" i="2"/>
  <c r="C18" i="2"/>
  <c r="C19" i="2"/>
  <c r="C20" i="2"/>
  <c r="C21" i="2"/>
  <c r="C22" i="2"/>
  <c r="C56" i="2"/>
  <c r="C57" i="2"/>
  <c r="C58" i="2"/>
  <c r="C67" i="2"/>
  <c r="C68" i="2"/>
  <c r="C85" i="2"/>
  <c r="C89" i="2"/>
  <c r="C90" i="2"/>
  <c r="C95" i="2"/>
  <c r="C103" i="2"/>
  <c r="C104" i="2"/>
  <c r="C106" i="2"/>
  <c r="C107" i="2"/>
  <c r="C109" i="2"/>
  <c r="C110" i="2"/>
  <c r="C111" i="2"/>
  <c r="C114" i="2"/>
  <c r="C115" i="2"/>
  <c r="C118" i="2"/>
  <c r="C119" i="2"/>
  <c r="C137" i="2"/>
  <c r="C138" i="2"/>
  <c r="C139" i="2"/>
  <c r="C149" i="2"/>
  <c r="C150" i="2"/>
  <c r="C151" i="2"/>
  <c r="C160" i="2"/>
  <c r="C161" i="2"/>
  <c r="C184" i="2"/>
  <c r="C185" i="2"/>
  <c r="C186" i="2"/>
  <c r="C199" i="2"/>
  <c r="C200" i="2"/>
  <c r="C201" i="2"/>
  <c r="C205" i="2"/>
  <c r="C208" i="2"/>
  <c r="C215" i="2"/>
  <c r="C216" i="2"/>
  <c r="C217" i="2"/>
  <c r="C218" i="2"/>
  <c r="C219" i="2"/>
  <c r="C221" i="2"/>
  <c r="C222" i="2"/>
  <c r="C223" i="2"/>
  <c r="C224" i="2"/>
  <c r="C225" i="2"/>
  <c r="C226" i="2"/>
  <c r="C227" i="2"/>
  <c r="C228" i="2"/>
  <c r="C229" i="2"/>
  <c r="C230" i="2"/>
  <c r="C231" i="2"/>
  <c r="C232" i="2"/>
  <c r="C233" i="2"/>
  <c r="C234" i="2"/>
  <c r="C235" i="2"/>
  <c r="C236" i="2"/>
  <c r="C237" i="2"/>
  <c r="C238" i="2"/>
  <c r="C239" i="2"/>
  <c r="C263" i="2"/>
  <c r="C264" i="2"/>
  <c r="C265" i="2"/>
  <c r="C266" i="2"/>
  <c r="C267" i="2"/>
  <c r="C268" i="2"/>
  <c r="C269" i="2"/>
  <c r="C270" i="2"/>
  <c r="C271" i="2"/>
  <c r="C272" i="2"/>
  <c r="C273" i="2"/>
  <c r="C274" i="2"/>
  <c r="C275" i="2"/>
  <c r="C276" i="2"/>
  <c r="C277" i="2"/>
  <c r="C278" i="2"/>
  <c r="C311" i="2"/>
  <c r="C312" i="2"/>
  <c r="C313" i="2"/>
  <c r="C314" i="2"/>
  <c r="C315" i="2"/>
  <c r="C316" i="2"/>
  <c r="C317" i="2"/>
  <c r="C347" i="2"/>
  <c r="C348" i="2"/>
  <c r="C108" i="2"/>
  <c r="C116" i="2"/>
  <c r="C120" i="2"/>
  <c r="C152" i="2"/>
  <c r="C196" i="2"/>
  <c r="C240" i="2"/>
  <c r="C318" i="2"/>
  <c r="C349" i="2"/>
  <c r="C23" i="2"/>
  <c r="C24" i="2"/>
  <c r="C25" i="2"/>
  <c r="C33" i="2"/>
  <c r="C35" i="2"/>
  <c r="C36" i="2"/>
  <c r="C37" i="2"/>
  <c r="C44" i="2"/>
  <c r="C54" i="2"/>
  <c r="C61" i="2"/>
  <c r="C62" i="2"/>
  <c r="C63" i="2"/>
  <c r="C69" i="2"/>
  <c r="C71" i="2"/>
  <c r="C72" i="2"/>
  <c r="C76" i="2"/>
  <c r="C77" i="2"/>
  <c r="C82" i="2"/>
  <c r="C91" i="2"/>
  <c r="C97" i="2"/>
  <c r="C98" i="2"/>
  <c r="C125" i="2"/>
  <c r="C130" i="2"/>
  <c r="C131" i="2"/>
  <c r="C140" i="2"/>
  <c r="C147" i="2"/>
  <c r="C153" i="2"/>
  <c r="C154" i="2"/>
  <c r="C162" i="2"/>
  <c r="C163" i="2"/>
  <c r="C179" i="2"/>
  <c r="C180" i="2"/>
  <c r="C187" i="2"/>
  <c r="C189" i="2"/>
  <c r="C194" i="2"/>
  <c r="C197" i="2"/>
  <c r="C202" i="2"/>
  <c r="C206" i="2"/>
  <c r="C210" i="2"/>
  <c r="C241" i="2"/>
  <c r="C242" i="2"/>
  <c r="C243" i="2"/>
  <c r="C244" i="2"/>
  <c r="C245" i="2"/>
  <c r="C279" i="2"/>
  <c r="C280" i="2"/>
  <c r="C281" i="2"/>
  <c r="C282" i="2"/>
  <c r="C283" i="2"/>
  <c r="C284" i="2"/>
  <c r="C285" i="2"/>
  <c r="C319" i="2"/>
  <c r="C320" i="2"/>
  <c r="C321" i="2"/>
  <c r="C322" i="2"/>
  <c r="C323" i="2"/>
  <c r="C350" i="2"/>
  <c r="C351" i="2"/>
  <c r="C352" i="2"/>
  <c r="C353" i="2"/>
  <c r="C354" i="2"/>
  <c r="C355" i="2"/>
  <c r="C356" i="2"/>
  <c r="C357" i="2"/>
  <c r="C38" i="2"/>
  <c r="C39" i="2"/>
  <c r="C40" i="2"/>
  <c r="C43" i="2"/>
  <c r="C64" i="2"/>
  <c r="C70" i="2"/>
  <c r="C73" i="2"/>
  <c r="C74" i="2"/>
  <c r="C78" i="2"/>
  <c r="C79" i="2"/>
  <c r="C80" i="2"/>
  <c r="C99" i="2"/>
  <c r="C121" i="2"/>
  <c r="C122" i="2"/>
  <c r="C126" i="2"/>
  <c r="C155" i="2"/>
  <c r="C156" i="2"/>
  <c r="C157" i="2"/>
  <c r="C172" i="2"/>
  <c r="C195" i="2"/>
  <c r="C358" i="2"/>
  <c r="C359" i="2"/>
  <c r="C360" i="2"/>
  <c r="C361" i="2"/>
  <c r="C75" i="2"/>
  <c r="C81" i="2"/>
  <c r="C127" i="2"/>
  <c r="C207" i="2"/>
  <c r="C26" i="2"/>
  <c r="C27" i="2"/>
  <c r="C28" i="2"/>
  <c r="C112" i="2"/>
  <c r="C246" i="2"/>
  <c r="C286" i="2"/>
  <c r="C287" i="2"/>
  <c r="C288" i="2"/>
  <c r="C289" i="2"/>
  <c r="C290" i="2"/>
  <c r="C324" i="2"/>
  <c r="C325" i="2"/>
  <c r="C326" i="2"/>
  <c r="C29" i="2"/>
  <c r="C30" i="2"/>
  <c r="C31" i="2"/>
  <c r="C34" i="2"/>
  <c r="C45" i="2"/>
  <c r="C65" i="2"/>
  <c r="C86" i="2"/>
  <c r="C92" i="2"/>
  <c r="C96" i="2"/>
  <c r="C100" i="2"/>
  <c r="C105" i="2"/>
  <c r="C117" i="2"/>
  <c r="C132" i="2"/>
  <c r="C133" i="2"/>
  <c r="C141" i="2"/>
  <c r="C142" i="2"/>
  <c r="C164" i="2"/>
  <c r="C165" i="2"/>
  <c r="C173" i="2"/>
  <c r="C175" i="2"/>
  <c r="C181" i="2"/>
  <c r="C190" i="2"/>
  <c r="C209" i="2"/>
  <c r="C211" i="2"/>
  <c r="C212" i="2"/>
  <c r="C247" i="2"/>
  <c r="C248" i="2"/>
  <c r="C249" i="2"/>
  <c r="C250" i="2"/>
  <c r="C251" i="2"/>
  <c r="C252" i="2"/>
  <c r="C291" i="2"/>
  <c r="C292" i="2"/>
  <c r="C293" i="2"/>
  <c r="C294" i="2"/>
  <c r="C295" i="2"/>
  <c r="C296" i="2"/>
  <c r="C297" i="2"/>
  <c r="C327" i="2"/>
  <c r="C328" i="2"/>
  <c r="C329" i="2"/>
  <c r="C330" i="2"/>
  <c r="C331" i="2"/>
  <c r="C332" i="2"/>
  <c r="C333" i="2"/>
  <c r="C334" i="2"/>
  <c r="C362" i="2"/>
  <c r="C363" i="2"/>
  <c r="C364" i="2"/>
  <c r="C365" i="2"/>
  <c r="C213" i="2"/>
  <c r="C134" i="2"/>
  <c r="C174" i="2"/>
  <c r="C176" i="2"/>
  <c r="C214" i="2"/>
  <c r="C298" i="2"/>
  <c r="C166" i="2"/>
  <c r="C335" i="2"/>
  <c r="C366" i="2"/>
  <c r="C41" i="2"/>
  <c r="C128" i="2"/>
  <c r="C158" i="2"/>
  <c r="C367" i="2"/>
  <c r="C368" i="2"/>
  <c r="C135" i="2"/>
  <c r="C299" i="2"/>
  <c r="C369" i="2"/>
  <c r="C32" i="2"/>
  <c r="C300" i="2"/>
  <c r="C301" i="2"/>
  <c r="C191" i="2"/>
  <c r="C302" i="2"/>
  <c r="C59" i="2"/>
  <c r="C87" i="2"/>
  <c r="C143" i="2"/>
  <c r="C144" i="2"/>
  <c r="C145" i="2"/>
  <c r="C146" i="2"/>
  <c r="C203" i="2"/>
  <c r="C253" i="2"/>
  <c r="C254" i="2"/>
  <c r="C255" i="2"/>
  <c r="C256" i="2"/>
  <c r="C257" i="2"/>
  <c r="C303" i="2"/>
  <c r="C304" i="2"/>
  <c r="C305" i="2"/>
  <c r="C306" i="2"/>
  <c r="C336" i="2"/>
  <c r="C337" i="2"/>
  <c r="C338" i="2"/>
  <c r="C339" i="2"/>
  <c r="C340" i="2"/>
  <c r="C42" i="2"/>
  <c r="C46" i="2"/>
  <c r="C47" i="2"/>
  <c r="C101" i="2"/>
  <c r="C102" i="2"/>
  <c r="C123" i="2"/>
  <c r="C124" i="2"/>
  <c r="C167" i="2"/>
  <c r="C168" i="2"/>
  <c r="C169" i="2"/>
  <c r="C170" i="2"/>
  <c r="C258" i="2"/>
  <c r="C341" i="2"/>
  <c r="C370" i="2"/>
  <c r="C371" i="2"/>
  <c r="C372" i="2"/>
  <c r="C373" i="2"/>
  <c r="C374" i="2"/>
  <c r="C375" i="2"/>
  <c r="C376" i="2"/>
  <c r="C53" i="2"/>
  <c r="C83" i="2"/>
  <c r="C93" i="2"/>
  <c r="C94" i="2"/>
  <c r="C136" i="2"/>
  <c r="C148" i="2"/>
  <c r="C178" i="2"/>
  <c r="C182" i="2"/>
  <c r="C198" i="2"/>
  <c r="C377" i="2"/>
  <c r="C378" i="2"/>
  <c r="C379" i="2"/>
  <c r="C55" i="2"/>
  <c r="C177" i="2"/>
  <c r="C192" i="2"/>
  <c r="C307" i="2"/>
  <c r="C129" i="2"/>
  <c r="C159" i="2"/>
  <c r="C84" i="2"/>
  <c r="C259" i="2"/>
  <c r="C342" i="2"/>
  <c r="C66" i="2"/>
  <c r="C113" i="2"/>
  <c r="C308" i="2"/>
  <c r="C343" i="2"/>
  <c r="C380" i="2"/>
  <c r="C48" i="2"/>
  <c r="C49" i="2"/>
  <c r="C50" i="2"/>
  <c r="C51" i="2"/>
  <c r="C171" i="2"/>
  <c r="C381" i="2"/>
  <c r="C382" i="2"/>
  <c r="C383" i="2"/>
  <c r="C384" i="2"/>
  <c r="C204" i="2"/>
  <c r="C260" i="2"/>
  <c r="C309" i="2"/>
  <c r="C344" i="2"/>
  <c r="C60" i="2"/>
  <c r="C88" i="2"/>
  <c r="C310" i="2"/>
  <c r="C345" i="2"/>
  <c r="C346" i="2"/>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C208" i="4"/>
  <c r="C209" i="4"/>
  <c r="C210" i="4"/>
  <c r="C211" i="4"/>
  <c r="C212" i="4"/>
  <c r="C213" i="4"/>
  <c r="C214" i="4"/>
  <c r="C215" i="4"/>
  <c r="C216" i="4"/>
  <c r="C217" i="4"/>
  <c r="C218" i="4"/>
  <c r="C219" i="4"/>
  <c r="C220" i="4"/>
</calcChain>
</file>

<file path=xl/sharedStrings.xml><?xml version="1.0" encoding="utf-8"?>
<sst xmlns="http://schemas.openxmlformats.org/spreadsheetml/2006/main" count="5274" uniqueCount="429">
  <si>
    <t>Overview</t>
  </si>
  <si>
    <t>This spreadsheet summarizes natural gas and electric utilities that provide service to locations receiving new or improved broadband service as a result of the Broadband Equity, Access, and Deployment (BEAD) Program.</t>
  </si>
  <si>
    <t>For more information on the impacts of the BEAD Program on gas and electric utilities, see here:</t>
  </si>
  <si>
    <t>An interactive online map of BEAD awards is available here:</t>
  </si>
  <si>
    <t>https://maps.psc.wi.gov/apps/BEADAwardeesMap/</t>
  </si>
  <si>
    <t>Name</t>
  </si>
  <si>
    <t>Description</t>
  </si>
  <si>
    <t>This sheet lists all natural gas utilities and the BEAD projects that overlap them.</t>
  </si>
  <si>
    <t>This sheet lists all electric utilities and the BEAD projects that overlap them.</t>
  </si>
  <si>
    <t>Natural Gas and Electric Service territories are derived from Public Service Commission data available here:</t>
  </si>
  <si>
    <t>https://psc.wi.gov/Pages/ForConsumers/Maps.aspx</t>
  </si>
  <si>
    <t>Utility Name</t>
  </si>
  <si>
    <t>BEAD Recipient</t>
  </si>
  <si>
    <t>BEAD Project</t>
  </si>
  <si>
    <t>BEAD Project Name</t>
  </si>
  <si>
    <t>Count of Locations</t>
  </si>
  <si>
    <t>Bertram Communications LLC</t>
  </si>
  <si>
    <t>CM61-BEAD-WI-07F009</t>
  </si>
  <si>
    <t>Bertram Langlade Fiber</t>
  </si>
  <si>
    <t>CM61-BEAD-WI-07F017</t>
  </si>
  <si>
    <t>Bertram Shawano Fiber</t>
  </si>
  <si>
    <t>Wittenberg Telephone Company Inc. dba Cirrinity LLC</t>
  </si>
  <si>
    <t>CM61-BEAD-WI-48W002</t>
  </si>
  <si>
    <t>Cirrinity Fixed Wireless</t>
  </si>
  <si>
    <t>FLORENCE UTILITY COMMISSION</t>
  </si>
  <si>
    <t>Sokaogon Chippewa Tribe</t>
  </si>
  <si>
    <t>CM61-BEAD-WI-31F001</t>
  </si>
  <si>
    <t>Sokaogon All Fiber</t>
  </si>
  <si>
    <t>CM61-BEAD-WI-07F002</t>
  </si>
  <si>
    <t>Bertram Columbia Fiber</t>
  </si>
  <si>
    <t>CM61-BEAD-WI-07F003</t>
  </si>
  <si>
    <t>Bertram Dane Fiber</t>
  </si>
  <si>
    <t>Connect Holding II LLC</t>
  </si>
  <si>
    <t>CM61-BEAD-WI-14F004</t>
  </si>
  <si>
    <t>Brightspeed Columbia Dane Sauk Dodge Fiber</t>
  </si>
  <si>
    <t>CM61-BEAD-WI-14F009</t>
  </si>
  <si>
    <t>Brightspeed Jackson Monroe Fiber</t>
  </si>
  <si>
    <t>Hilbert Communications LLC</t>
  </si>
  <si>
    <t>CM61-BEAD-WI-41W001</t>
  </si>
  <si>
    <t>Bug Tussel Adams Juneau Monroe Fixed Wireless</t>
  </si>
  <si>
    <t>CM61-BEAD-WI-41W008</t>
  </si>
  <si>
    <t>Bug Tussel Green Iowa Richland Fixed Wireless</t>
  </si>
  <si>
    <t>CM61-BEAD-WI-41W020</t>
  </si>
  <si>
    <t>Bug Tussel Vernon Monroe La Crosse Fixed Wireless</t>
  </si>
  <si>
    <t>La Valle Telephone Coop</t>
  </si>
  <si>
    <t>CM61-BEAD-WI-20F001</t>
  </si>
  <si>
    <t>La Valle All Fiber</t>
  </si>
  <si>
    <t>Lemonweir Valley Telephone Company</t>
  </si>
  <si>
    <t>CM61-BEAD-WI-21F001</t>
  </si>
  <si>
    <t>Lynxx All Fiber</t>
  </si>
  <si>
    <t>Mount Horeb Telephone Company</t>
  </si>
  <si>
    <t>CM61-BEAD-WI-25M001</t>
  </si>
  <si>
    <t>MHTC Iowa Mixed</t>
  </si>
  <si>
    <t>NEIT Broadband LLC</t>
  </si>
  <si>
    <t>CM61-BEAD-WI-26F001</t>
  </si>
  <si>
    <t>NEIT All Fiber</t>
  </si>
  <si>
    <t>Comcast Corporation</t>
  </si>
  <si>
    <t>CM61-BEAD-WI-12F002</t>
  </si>
  <si>
    <t>Comcast St. Croix Fiber</t>
  </si>
  <si>
    <t>CM61-BEAD-WI-14F013</t>
  </si>
  <si>
    <t>Brightspeed La Crosse Trempealeau Fiber</t>
  </si>
  <si>
    <t>Lakeland Communications, Inc.</t>
  </si>
  <si>
    <t>CM61-BEAD-WI-47F001</t>
  </si>
  <si>
    <t>Lakeland Polk Fiber</t>
  </si>
  <si>
    <t>Pierce Pepin Cooperative Services</t>
  </si>
  <si>
    <t>CM61-BEAD-WI-29F002</t>
  </si>
  <si>
    <t>PPCS North Fiber</t>
  </si>
  <si>
    <t>CM61-BEAD-WI-29F003</t>
  </si>
  <si>
    <t>PPCS South Fiber</t>
  </si>
  <si>
    <t>CM61-BEAD-WI-14F012</t>
  </si>
  <si>
    <t>Brightspeed Rusk Price Lincoln Fiber</t>
  </si>
  <si>
    <t>CM61-BEAD-WI-14F014</t>
  </si>
  <si>
    <t>Brightspeed Vilas Iron Fiber</t>
  </si>
  <si>
    <t>CM61-BEAD-WI-41F015</t>
  </si>
  <si>
    <t>Bug Tussel Marathon Taylor Fiber</t>
  </si>
  <si>
    <t>CM61-BEAD-WI-41W002</t>
  </si>
  <si>
    <t>Bug Tussel Ashland Iron Fixed Wireless</t>
  </si>
  <si>
    <t>Norvado Inc.</t>
  </si>
  <si>
    <t>CM61-BEAD-WI-27F001</t>
  </si>
  <si>
    <t>Norvado Ashland Fiber</t>
  </si>
  <si>
    <t>CM61-BEAD-WI-27F002</t>
  </si>
  <si>
    <t>Norvado Bayfield Fiber</t>
  </si>
  <si>
    <t>CM61-BEAD-WI-27F004</t>
  </si>
  <si>
    <t>Norvado Price North Fiber</t>
  </si>
  <si>
    <t>CM61-BEAD-WI-27F005</t>
  </si>
  <si>
    <t>Norvado Price South Fiber</t>
  </si>
  <si>
    <t>Waypoint Experts</t>
  </si>
  <si>
    <t>CM61-BEAD-WI-51F004</t>
  </si>
  <si>
    <t>Bayfield Wireless Bayfield Fiber</t>
  </si>
  <si>
    <t>CM61-BEAD-WI-51M001</t>
  </si>
  <si>
    <t>Bayfield Wireless Ashland Mixed</t>
  </si>
  <si>
    <t>CM61-BEAD-WI-51W001</t>
  </si>
  <si>
    <t>Bayfield Wireless Ashland North Fixed Wireless</t>
  </si>
  <si>
    <t>CM61-BEAD-WI-51W002</t>
  </si>
  <si>
    <t>Bayfield Wireless Ashland South Fixed Wireless</t>
  </si>
  <si>
    <t>CM61-BEAD-WI-14F006</t>
  </si>
  <si>
    <t>Brightspeed Douglas Fiber</t>
  </si>
  <si>
    <t>CTC Telcom Inc.</t>
  </si>
  <si>
    <t>CM61-BEAD-WI-15F003</t>
  </si>
  <si>
    <t>Mosaic Douglas Fiber</t>
  </si>
  <si>
    <t>East Central Energy</t>
  </si>
  <si>
    <t>CM61-BEAD-WI-16F001</t>
  </si>
  <si>
    <t>ECE All Fiber</t>
  </si>
  <si>
    <t>WISCONSIN ELECTRIC POWER COMPANY</t>
  </si>
  <si>
    <t>American Heartland Fiber Networks LLC</t>
  </si>
  <si>
    <t>CM61-BEAD-WI-50F001</t>
  </si>
  <si>
    <t>Heartland Fiber All</t>
  </si>
  <si>
    <t>CM61-BEAD-WI-07F004</t>
  </si>
  <si>
    <t>Bertram Dodge Fiber</t>
  </si>
  <si>
    <t>CM61-BEAD-WI-07F007</t>
  </si>
  <si>
    <t>Bertram Jefferson Fiber</t>
  </si>
  <si>
    <t>CM61-BEAD-WI-07F008</t>
  </si>
  <si>
    <t>Bertram Kenosha Fiber</t>
  </si>
  <si>
    <t>CM61-BEAD-WI-07F013</t>
  </si>
  <si>
    <t>Bertram Outagamie Fiber</t>
  </si>
  <si>
    <t>CM61-BEAD-WI-07F015</t>
  </si>
  <si>
    <t>Bertram Racine Fiber</t>
  </si>
  <si>
    <t>CM61-BEAD-WI-07F016</t>
  </si>
  <si>
    <t>Bertram Rock Fiber</t>
  </si>
  <si>
    <t>CM61-BEAD-WI-07F019</t>
  </si>
  <si>
    <t>Bertram Walworth Fiber</t>
  </si>
  <si>
    <t>CM61-BEAD-WI-07F021</t>
  </si>
  <si>
    <t>Bertram Waukesha Fiber</t>
  </si>
  <si>
    <t>CM61-BEAD-WI-07F024</t>
  </si>
  <si>
    <t>Bertram Winnebago Fiber</t>
  </si>
  <si>
    <t>CM61-BEAD-WI-14F010</t>
  </si>
  <si>
    <t>Brightspeed Jefferson Rock Racine Waukesha Fiber</t>
  </si>
  <si>
    <t>CM61-BEAD-WI-14F016</t>
  </si>
  <si>
    <t>Brightspeed Winnebago Waupaca Fiber</t>
  </si>
  <si>
    <t>Frontier Communications Corporation</t>
  </si>
  <si>
    <t>CM61-BEAD-WI-17F004</t>
  </si>
  <si>
    <t>Frontier Kenosha Fiber</t>
  </si>
  <si>
    <t>CM61-BEAD-WI-41F010</t>
  </si>
  <si>
    <t>Bug Tussel Jefferson Fiber</t>
  </si>
  <si>
    <t>CM61-BEAD-WI-27F003</t>
  </si>
  <si>
    <t>Norvado Iron Vilas Fiber</t>
  </si>
  <si>
    <t>CM61-BEAD-WI-27F009</t>
  </si>
  <si>
    <t>Norvado Vilas Fiber</t>
  </si>
  <si>
    <t>Wisconsin Bell LLC dba AT&amp;T Wisconsin</t>
  </si>
  <si>
    <t>CM61-BEAD-WI-36F002</t>
  </si>
  <si>
    <t>ATT Kenosha Walworth Fiber</t>
  </si>
  <si>
    <t>AMG Technology Investment Group LLC</t>
  </si>
  <si>
    <t>CM61-BEAD-WI-05W001</t>
  </si>
  <si>
    <t>AMG All Fixed Wireless</t>
  </si>
  <si>
    <t>CM61-BEAD-WI-07F001</t>
  </si>
  <si>
    <t>Bertram Calumet Fiber</t>
  </si>
  <si>
    <t>CM61-BEAD-WI-07F011</t>
  </si>
  <si>
    <t>Bertram Marquette Fiber</t>
  </si>
  <si>
    <t>CM61-BEAD-WI-07F014</t>
  </si>
  <si>
    <t>Bertram Ozaukee Fiber</t>
  </si>
  <si>
    <t>CM61-BEAD-WI-07F018</t>
  </si>
  <si>
    <t>Bertram Sheboygan Fiber</t>
  </si>
  <si>
    <t>CM61-BEAD-WI-07F020</t>
  </si>
  <si>
    <t>Bertram Washington Fiber</t>
  </si>
  <si>
    <t>CM61-BEAD-WI-07F022</t>
  </si>
  <si>
    <t>Bertram Waupaca Fiber</t>
  </si>
  <si>
    <t>CM61-BEAD-WI-07F023</t>
  </si>
  <si>
    <t>Bertram Waushara Fiber</t>
  </si>
  <si>
    <t>CM61-BEAD-WI-14F001</t>
  </si>
  <si>
    <t>Brightspeed Barron Polk St. Croix Fiber</t>
  </si>
  <si>
    <t>CM61-BEAD-WI-14F002</t>
  </si>
  <si>
    <t>Brightspeed Burnett Washburn Fiber</t>
  </si>
  <si>
    <t>CM61-BEAD-WI-14F003</t>
  </si>
  <si>
    <t>Brightspeed Clark Chippewa Fiber</t>
  </si>
  <si>
    <t>CM61-BEAD-WI-14F007</t>
  </si>
  <si>
    <t>Brightspeed Green Lake Fiber</t>
  </si>
  <si>
    <t>CM61-BEAD-WI-14F008</t>
  </si>
  <si>
    <t>Brightspeed Iowa Grant Lafayette Fiber</t>
  </si>
  <si>
    <t>CM61-BEAD-WI-14F011</t>
  </si>
  <si>
    <t>Brightspeed Florence Marinette Oconto Fiber</t>
  </si>
  <si>
    <t>CM61-BEAD-WI-14F015</t>
  </si>
  <si>
    <t>Brightspeed Waushara Fiber</t>
  </si>
  <si>
    <t>CM61-BEAD-WI-14F017</t>
  </si>
  <si>
    <t>Brightspeed Ho-Chunk Fiber</t>
  </si>
  <si>
    <t>CM61-BEAD-WI-14F018</t>
  </si>
  <si>
    <t>Brightspeed Clark Taylor Fiber</t>
  </si>
  <si>
    <t>CM61-BEAD-WI-15F001</t>
  </si>
  <si>
    <t>Mosaic Barron Fiber</t>
  </si>
  <si>
    <t>CM61-BEAD-WI-15F002</t>
  </si>
  <si>
    <t>Mosaic Burnett Fiber</t>
  </si>
  <si>
    <t>CM61-BEAD-WI-15F004</t>
  </si>
  <si>
    <t>Mosaic Washburn Sawyer Fiber</t>
  </si>
  <si>
    <t>CM61-BEAD-WI-15F005</t>
  </si>
  <si>
    <t>Mosaic LCO Fiber</t>
  </si>
  <si>
    <t>CM61-BEAD-WI-15F006</t>
  </si>
  <si>
    <t>Mosaic Clark Taylor Fiber</t>
  </si>
  <si>
    <t>CM61-BEAD-WI-17F001</t>
  </si>
  <si>
    <t>Frontier Adams North Fiber</t>
  </si>
  <si>
    <t>CM61-BEAD-WI-17F002</t>
  </si>
  <si>
    <t>Frontier Adams South Fiber</t>
  </si>
  <si>
    <t>CM61-BEAD-WI-17F007</t>
  </si>
  <si>
    <t>Frontier Wood Fiber</t>
  </si>
  <si>
    <t>CM61-BEAD-WI-41F004</t>
  </si>
  <si>
    <t>Bug Tussel Brown Oconto Fiber</t>
  </si>
  <si>
    <t>CM61-BEAD-WI-41F007</t>
  </si>
  <si>
    <t>Bug Tussel Fond du Lac Green Lake Waushara Fiber</t>
  </si>
  <si>
    <t>CM61-BEAD-WI-41W005</t>
  </si>
  <si>
    <t>Bug Tussel Calumet Fond du Lac Green Lake Waushara Fixed Wireless</t>
  </si>
  <si>
    <t>CM61-BEAD-WI-41W018</t>
  </si>
  <si>
    <t>Bug Tussel Shawano Fixed Wireless</t>
  </si>
  <si>
    <t>CM61-BEAD-WI-47F002</t>
  </si>
  <si>
    <t>Lakeland St. Croix Chippewa Fiber</t>
  </si>
  <si>
    <t>Marquette-Adams Telephone Cooperative, Inc.</t>
  </si>
  <si>
    <t>CM61-BEAD-WI-22F001</t>
  </si>
  <si>
    <t>MATC All Fiber</t>
  </si>
  <si>
    <t>NET LEC LLC.</t>
  </si>
  <si>
    <t>CM61-BEAD-WI-37F001</t>
  </si>
  <si>
    <t>Nsight Shawano Fiber</t>
  </si>
  <si>
    <t>CM61-BEAD-WI-37F002</t>
  </si>
  <si>
    <t>Nsight Oconto Fiber</t>
  </si>
  <si>
    <t>CM61-BEAD-WI-37F010</t>
  </si>
  <si>
    <t>Nsight Oneida Nation Fiber</t>
  </si>
  <si>
    <t>CM61-BEAD-WI-37W007</t>
  </si>
  <si>
    <t>Nsight Oconto Fixed Wireless</t>
  </si>
  <si>
    <t>CM61-BEAD-WI-37W008</t>
  </si>
  <si>
    <t>Nsight Shawano Fixed Wireless</t>
  </si>
  <si>
    <t>CM61-BEAD-WI-37W009</t>
  </si>
  <si>
    <t>Nsight Waupaca Fixed Wireless</t>
  </si>
  <si>
    <t>CM61-BEAD-WI-27F006</t>
  </si>
  <si>
    <t>Norvado Sawyer Central Fiber</t>
  </si>
  <si>
    <t>CM61-BEAD-WI-27F008</t>
  </si>
  <si>
    <t>Norvado Sawyer West Fiber</t>
  </si>
  <si>
    <t>CM61-BEAD-WI-29F001</t>
  </si>
  <si>
    <t>PPCS Ho-Chunk Fiber</t>
  </si>
  <si>
    <t>Richland-Grant Telephone Cooperative, Inc.</t>
  </si>
  <si>
    <t>CM61-BEAD-WI-20F002</t>
  </si>
  <si>
    <t>Richland All Fiber</t>
  </si>
  <si>
    <t>Saint Croix Chippewa Indians of Wisconsin</t>
  </si>
  <si>
    <t>CM61-BEAD-WI-57F001</t>
  </si>
  <si>
    <t>St. Croix Chippewa All Fiber</t>
  </si>
  <si>
    <t>Spectrum Mid-America, LLC</t>
  </si>
  <si>
    <t>CM61-BEAD-WI-32F001</t>
  </si>
  <si>
    <t>Spectrum All Fiber</t>
  </si>
  <si>
    <t>CM61-BEAD-WI-07F006</t>
  </si>
  <si>
    <t>Bertram Fond du Lac Fiber</t>
  </si>
  <si>
    <t>CM61-BEAD-WI-17F008</t>
  </si>
  <si>
    <t>Frontier Columbia Fiber</t>
  </si>
  <si>
    <t>CM61-BEAD-WI-41W021</t>
  </si>
  <si>
    <t>Bug Tussel Winnebago Fixed Wireless</t>
  </si>
  <si>
    <t>Hillsboro Telephone Company, Inc.</t>
  </si>
  <si>
    <t>CM61-BEAD-WI-52F001</t>
  </si>
  <si>
    <t>Hillsboro All Fiber</t>
  </si>
  <si>
    <t>WISCONSIN PUBLIC SERVICE CORPORATION</t>
  </si>
  <si>
    <t>CM61-BEAD-WI-07F005</t>
  </si>
  <si>
    <t>Bertram Door Fiber</t>
  </si>
  <si>
    <t>CM61-BEAD-WI-07F010</t>
  </si>
  <si>
    <t>Bertram Lincoln Fiber</t>
  </si>
  <si>
    <t>CM61-BEAD-WI-07F012</t>
  </si>
  <si>
    <t>Bertram Oneida Fiber</t>
  </si>
  <si>
    <t>CM61-BEAD-WI-12F001</t>
  </si>
  <si>
    <t>Comcast Manitowoc Fiber</t>
  </si>
  <si>
    <t>CM61-BEAD-WI-14F005</t>
  </si>
  <si>
    <t>Brightspeed Brown Door Kewaunee Manitowoc Fiber</t>
  </si>
  <si>
    <t>CM61-BEAD-WI-17F005</t>
  </si>
  <si>
    <t>Frontier Lincoln North Fiber</t>
  </si>
  <si>
    <t>CM61-BEAD-WI-17F006</t>
  </si>
  <si>
    <t>Frontier Lincoln South Fiber</t>
  </si>
  <si>
    <t>CM61-BEAD-WI-41F011</t>
  </si>
  <si>
    <t>Bug Tussel Kewaunee Fiber</t>
  </si>
  <si>
    <t>CM61-BEAD-WI-41F016</t>
  </si>
  <si>
    <t>Bug Tussel Oneida Fiber</t>
  </si>
  <si>
    <t>CM61-BEAD-WI-41W003</t>
  </si>
  <si>
    <t>Bug Tussel Brown Oconto Kewaunee Fixed Wireless</t>
  </si>
  <si>
    <t>CM61-BEAD-WI-41W013</t>
  </si>
  <si>
    <t>Bug Tussel Manitowoc Sheboygan Fixed Wireless</t>
  </si>
  <si>
    <t>Lac du Flambeau Band of the Lake Superior Chippewa Indians</t>
  </si>
  <si>
    <t>CM61-BEAD-WI-46F001</t>
  </si>
  <si>
    <t>LDF All Fiber</t>
  </si>
  <si>
    <t>CM61-BEAD-WI-37F003</t>
  </si>
  <si>
    <t>Nsight Manitowoc Fiber</t>
  </si>
  <si>
    <t>CM61-BEAD-WI-37W004</t>
  </si>
  <si>
    <t>Nsight Door Fixed Wireless</t>
  </si>
  <si>
    <t>CM61-BEAD-WI-37W005</t>
  </si>
  <si>
    <t>Nsight Marinette Fixed Wireless</t>
  </si>
  <si>
    <t>CM61-BEAD-WI-37W006</t>
  </si>
  <si>
    <t>Nsight Langlade Fixed Wireless</t>
  </si>
  <si>
    <t>CM61-BEAD-WI-36F001</t>
  </si>
  <si>
    <t>ATT Door Fiber</t>
  </si>
  <si>
    <t>CM61-BEAD-WI-48F001</t>
  </si>
  <si>
    <t>Cirrinity Fiber</t>
  </si>
  <si>
    <t>ADAMS-COLUMBIA ELECTRIC COOPERATIVE</t>
  </si>
  <si>
    <t>ALGOMA UTILITY COMMISSION</t>
  </si>
  <si>
    <t>ARGYLE MUNICIPAL ELECTRIC &amp; WATER UTILITY</t>
  </si>
  <si>
    <t>BARRON ELECTRIC COOPERATIVE</t>
  </si>
  <si>
    <t>BARRON LIGHT &amp; WATER UTILITY</t>
  </si>
  <si>
    <t>BAYFIELD ELECTRIC COOPERATIVE</t>
  </si>
  <si>
    <t>BENTON MUNICIPAL ELECTRIC &amp; WATER UTILITY</t>
  </si>
  <si>
    <t>BLACK RIVER FALLS MUNICIPAL ELECTRIC &amp; WATER</t>
  </si>
  <si>
    <t>BOSCOBEL MUNICIPAL UTILITIES</t>
  </si>
  <si>
    <t>CEDARBURG LIGHT &amp; WATER COMMISSION</t>
  </si>
  <si>
    <t>CENTRAL WISCONSIN ELECTRIC COOPERATIVE</t>
  </si>
  <si>
    <t>CHIPPEWA VALLEY ELECTRIC COOPERATIVE</t>
  </si>
  <si>
    <t>CLARK ELECTRIC COOPERATIVE</t>
  </si>
  <si>
    <t>COLUMBUS WATER &amp; LIGHT DEPT</t>
  </si>
  <si>
    <t>CUMBERLAND MUNICIPAL UTILITY</t>
  </si>
  <si>
    <t>DAHLBERG LIGHT &amp; POWER COMPANY</t>
  </si>
  <si>
    <t>EAST CENTRAL ENERGY COOPERATIVE</t>
  </si>
  <si>
    <t>EAU CLAIRE ENERGY COOPERATIVE</t>
  </si>
  <si>
    <t>GRESHAM MUNICIPAL LIGHT &amp; POWER UTILITY</t>
  </si>
  <si>
    <t>HARTFORD UTILITIES</t>
  </si>
  <si>
    <t>JACKSON ELECTRIC COOPERATIVE</t>
  </si>
  <si>
    <t>JEFFERSON WATER &amp; ELECTRIC DEPT</t>
  </si>
  <si>
    <t>JUMP RIVER ELECTRIC COOPERATIVE</t>
  </si>
  <si>
    <t>JUNEAU UTILITY COMMISSION</t>
  </si>
  <si>
    <t>KAUKAUNA ELECTRIC &amp; WATER UTILITY</t>
  </si>
  <si>
    <t>KIEL UTILITIES</t>
  </si>
  <si>
    <t>LAKE MILLS LIGHT &amp; WATER DEPT</t>
  </si>
  <si>
    <t>LODI MUNICIPAL LIGHT &amp; WATER UTILITY</t>
  </si>
  <si>
    <t>MADISON GAS &amp; ELECTRIC COMPANY</t>
  </si>
  <si>
    <t>MARSHFIELD ELECTRIC &amp; WATER DEPT</t>
  </si>
  <si>
    <t>MENASHA ELECTRIC &amp; WATER UTILITIES</t>
  </si>
  <si>
    <t>NEW HOLSTEIN PUBLIC UTILITY</t>
  </si>
  <si>
    <t>NEW LONDON ELECTRIC &amp; WATER UTILITY</t>
  </si>
  <si>
    <t>NEW RICHMOND MUNICIPAL ELECTRIC UTILITY</t>
  </si>
  <si>
    <t>NORTH CENTRAL POWER COMPANY</t>
  </si>
  <si>
    <t>CM61-BEAD-WI-27F007</t>
  </si>
  <si>
    <t>Norvado Sawyer South Fiber</t>
  </si>
  <si>
    <t>NORTHWESTERN WISCONSIN ELECTRIC COMPANY</t>
  </si>
  <si>
    <t>OAKDALE ELECTRIC COOPERATIVE</t>
  </si>
  <si>
    <t>OCONOMOWOC UTILITIES</t>
  </si>
  <si>
    <t>OCONTO ELECTRIC COOPERATIVE</t>
  </si>
  <si>
    <t>OCONTO FALLS WATER &amp; LIGHT COMMISSION</t>
  </si>
  <si>
    <t>PIERCE-PEPIN ELECTRIC COOPERATIVE SERVICES</t>
  </si>
  <si>
    <t>PIONEER POWER &amp; LIGHT COMPANY</t>
  </si>
  <si>
    <t>PLYMOUTH UTILITIES</t>
  </si>
  <si>
    <t>POLK-BURNETT ELECTRIC COOPERATIVE</t>
  </si>
  <si>
    <t>PRICE ELECTRIC COOPERATIVE</t>
  </si>
  <si>
    <t>RICE LAKE MUNICIPAL WATER &amp; ELECTRIC UTILITY</t>
  </si>
  <si>
    <t>RICHLAND CENTER ELECTRIC UTILITY</t>
  </si>
  <si>
    <t>RICHLAND ELECTRIC COOPERATIVE</t>
  </si>
  <si>
    <t>RIVER FALLS MUNICIPAL UTILITY</t>
  </si>
  <si>
    <t>RIVERLAND ENERGY COOPERATIVE</t>
  </si>
  <si>
    <t>ROCK ENERGY COOPERATIVE</t>
  </si>
  <si>
    <t>SCENIC RIVERS ENERGY COOPERATIVE</t>
  </si>
  <si>
    <t>SHULLSBURG ELECTRIC UTILITY</t>
  </si>
  <si>
    <t>SPOONER MUNICIPAL UTILITIES</t>
  </si>
  <si>
    <t>ST CROIX ELECTRIC COOPERATIVE</t>
  </si>
  <si>
    <t>STOUGHTON ELECTRIC UTILITY</t>
  </si>
  <si>
    <t>STURGEON BAY UTILITIES</t>
  </si>
  <si>
    <t>SUN PRAIRIE WATER &amp; LIGHT COMMISSION</t>
  </si>
  <si>
    <t>SUPERIOR WATER LIGHT &amp; POWER COMPANY</t>
  </si>
  <si>
    <t>TAYLOR ELECTRIC COOPERATIVE</t>
  </si>
  <si>
    <t>VERNON ELECTRIC COOPERATIVE</t>
  </si>
  <si>
    <t>WATERLOO WATER &amp; LIGHT COMMISSION</t>
  </si>
  <si>
    <t>WAUPUN PUBLIC UTILITIES</t>
  </si>
  <si>
    <t>WESTFIELD MILLING &amp; ELECTRIC LIGHT COMPANY</t>
  </si>
  <si>
    <t>WISCONSIN POWER &amp; LIGHT COMPANY (ALLIANT)</t>
  </si>
  <si>
    <t>CM61-BEAD-WI-17F003</t>
  </si>
  <si>
    <t>Frontier Door Fiber</t>
  </si>
  <si>
    <t>XCEL ENERGY</t>
  </si>
  <si>
    <t>CITY GAS COMPANY</t>
  </si>
  <si>
    <t>MADISON GAS AND ELECTRIC COMPANY</t>
  </si>
  <si>
    <t>MIDWEST NATURAL GAS INCORPORATED</t>
  </si>
  <si>
    <t>NORTHERN STATES POWER COMPANY - WISCONSIN</t>
  </si>
  <si>
    <t>ST CROIX VALLEY NATURAL GAS COMPANY</t>
  </si>
  <si>
    <t>SUPERIOR WATER, LIGHT &amp; POWER COMPANY</t>
  </si>
  <si>
    <t>WISCONSIN GAS</t>
  </si>
  <si>
    <t>WISCONSIN POWER AND LIGHT COMPANY</t>
  </si>
  <si>
    <t>SELECT UTILITY FROM LIST</t>
  </si>
  <si>
    <t>SELECT BEAD RECIPIENT FROM LIST</t>
  </si>
  <si>
    <t>Utility Type</t>
  </si>
  <si>
    <t>Electric</t>
  </si>
  <si>
    <t>Natural Gas</t>
  </si>
  <si>
    <t>By Natural Gas Utility</t>
  </si>
  <si>
    <t>By Electric Utility</t>
  </si>
  <si>
    <t>By BEAD Recipient ISP</t>
  </si>
  <si>
    <t>This sheet lists all BEAD projects and the utilities that overlap them.</t>
  </si>
  <si>
    <t xml:space="preserve"> </t>
  </si>
  <si>
    <t>BEAD Recipient Docket</t>
  </si>
  <si>
    <t>12002-BD-100</t>
  </si>
  <si>
    <t>12038-BD-100</t>
  </si>
  <si>
    <t>12031-BD-100</t>
  </si>
  <si>
    <t>12008-BD-100</t>
  </si>
  <si>
    <t>12015-BD-100</t>
  </si>
  <si>
    <t>12020-BD-100</t>
  </si>
  <si>
    <t>12021-BD-100</t>
  </si>
  <si>
    <t>12024-BD-100</t>
  </si>
  <si>
    <t>12025-BD-100</t>
  </si>
  <si>
    <t>12007-BD-100</t>
  </si>
  <si>
    <t>12019-BD-100</t>
  </si>
  <si>
    <t>12029-BD-100</t>
  </si>
  <si>
    <t>12027-BD-100</t>
  </si>
  <si>
    <t>12036-BD-100</t>
  </si>
  <si>
    <t>12010-BD-100</t>
  </si>
  <si>
    <t>12012-BD-100</t>
  </si>
  <si>
    <t>12043-BD-100</t>
  </si>
  <si>
    <t>12014-BD-100</t>
  </si>
  <si>
    <t>12037-BD-100</t>
  </si>
  <si>
    <t>12001-BD-100</t>
  </si>
  <si>
    <t>12022-BD-100</t>
  </si>
  <si>
    <t>12026-BD-100</t>
  </si>
  <si>
    <t>12030-BD-100</t>
  </si>
  <si>
    <t>12034-BD-100</t>
  </si>
  <si>
    <t>12033-BD-100</t>
  </si>
  <si>
    <t>12016-BD-100</t>
  </si>
  <si>
    <t>12018-BD-100</t>
  </si>
  <si>
    <t>docket</t>
  </si>
  <si>
    <t>https://apps.psc.wi.gov/APPS/dockets/content/detail.aspx?id=12002&amp;case=BD&amp;num=100</t>
  </si>
  <si>
    <t>https://apps.psc.wi.gov/APPS/dockets/content/detail.aspx?id=12043&amp;case=BD&amp;num=100</t>
  </si>
  <si>
    <t>https://apps.psc.wi.gov/APPS/dockets/content/detail.aspx?id=12001&amp;case=BD&amp;num=100</t>
  </si>
  <si>
    <t>https://apps.psc.wi.gov/APPS/dockets/content/detail.aspx?id=12007&amp;case=BD&amp;num=100</t>
  </si>
  <si>
    <t>https://apps.psc.wi.gov/APPS/dockets/content/detail.aspx?id=12008&amp;case=BD&amp;num=100</t>
  </si>
  <si>
    <t>https://apps.psc.wi.gov/APPS/dockets/content/detail.aspx?id=12010&amp;case=BD&amp;num=100</t>
  </si>
  <si>
    <t>https://apps.psc.wi.gov/APPS/dockets/content/detail.aspx?id=12012&amp;case=BD&amp;num=100</t>
  </si>
  <si>
    <t>https://apps.psc.wi.gov/APPS/dockets/content/detail.aspx?id=12014&amp;case=BD&amp;num=100</t>
  </si>
  <si>
    <t>https://apps.psc.wi.gov/APPS/dockets/content/detail.aspx?id=12015&amp;case=BD&amp;num=100</t>
  </si>
  <si>
    <t>https://apps.psc.wi.gov/APPS/dockets/content/detail.aspx?id=12016&amp;case=BD&amp;num=100</t>
  </si>
  <si>
    <t>https://apps.psc.wi.gov/APPS/dockets/content/detail.aspx?id=12020&amp;case=BD&amp;num=100</t>
  </si>
  <si>
    <t>https://apps.psc.wi.gov/APPS/dockets/content/detail.aspx?id=12018&amp;case=BD&amp;num=100</t>
  </si>
  <si>
    <t>https://apps.psc.wi.gov/APPS/dockets/content/detail.aspx?id=12019&amp;case=BD&amp;num=100</t>
  </si>
  <si>
    <t>https://apps.psc.wi.gov/APPS/dockets/content/detail.aspx?id=12021&amp;case=BD&amp;num=100</t>
  </si>
  <si>
    <t>https://apps.psc.wi.gov/APPS/dockets/content/detail.aspx?id=12022&amp;case=BD&amp;num=100</t>
  </si>
  <si>
    <t>https://apps.psc.wi.gov/APPS/dockets/content/detail.aspx?id=12024&amp;case=BD&amp;num=100</t>
  </si>
  <si>
    <t>https://apps.psc.wi.gov/APPS/dockets/content/detail.aspx?id=12025&amp;case=BD&amp;num=100</t>
  </si>
  <si>
    <t>https://apps.psc.wi.gov/APPS/dockets/content/detail.aspx?id=12026&amp;case=BD&amp;num=100</t>
  </si>
  <si>
    <t>https://apps.psc.wi.gov/APPS/dockets/content/detail.aspx?id=12027&amp;case=BD&amp;num=100</t>
  </si>
  <si>
    <t>https://apps.psc.wi.gov/APPS/dockets/content/detail.aspx?id=12029&amp;case=BD&amp;num=100</t>
  </si>
  <si>
    <t>https://apps.psc.wi.gov/APPS/dockets/content/detail.aspx?id=12030&amp;case=BD&amp;num=100</t>
  </si>
  <si>
    <t>https://apps.psc.wi.gov/APPS/dockets/content/detail.aspx?id=12034&amp;case=BD&amp;num=100</t>
  </si>
  <si>
    <t>https://apps.psc.wi.gov/APPS/dockets/content/detail.aspx?id=12031&amp;case=BD&amp;num=100</t>
  </si>
  <si>
    <t>https://apps.psc.wi.gov/APPS/dockets/content/detail.aspx?id=12033&amp;case=BD&amp;num=100</t>
  </si>
  <si>
    <t>https://apps.psc.wi.gov/APPS/dockets/content/detail.aspx?id=12036&amp;case=BD&amp;num=100</t>
  </si>
  <si>
    <t>https://apps.psc.wi.gov/APPS/dockets/content/detail.aspx?id=12037&amp;case=BD&amp;num=100</t>
  </si>
  <si>
    <t>https://apps.psc.wi.gov/APPS/dockets/content/detail.aspx?id=12038&amp;case=BD&amp;num=100</t>
  </si>
  <si>
    <t>url</t>
  </si>
  <si>
    <r>
      <t xml:space="preserve">Locations are residences or businesses that will receive new or improved broadband service from a wired fiber or fixed wireless service through the BEAD Program. The estimated number of locations reflects awards as of </t>
    </r>
    <r>
      <rPr>
        <b/>
        <sz val="11"/>
        <color theme="1"/>
        <rFont val="Aptos Narrow"/>
        <family val="2"/>
        <scheme val="minor"/>
      </rPr>
      <t>June 17, 2026</t>
    </r>
    <r>
      <rPr>
        <sz val="11"/>
        <color theme="1"/>
        <rFont val="Aptos Narrow"/>
        <family val="2"/>
        <scheme val="minor"/>
      </rPr>
      <t xml:space="preserve">. </t>
    </r>
  </si>
  <si>
    <t xml:space="preserve">BEAD Award Data is available for download here: </t>
  </si>
  <si>
    <t xml:space="preserve">https://psc.wi.gov/Pages/ServiceType/Broadband/GrantBEAD.aspx </t>
  </si>
  <si>
    <t xml:space="preserve">https://psc.wi.gov/Pages/ServiceType/Broadband/Utility-Locating.aspx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</si>
</sst>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b/>
      <sz val="11"/>
      <color theme="1"/>
      <name val="Aptos Narrow"/>
      <family val="2"/>
      <scheme val="minor"/>
    </font>
    <font>
      <u/>
      <sz val="11"/>
      <color theme="10"/>
      <name val="Aptos Narrow"/>
      <family val="2"/>
      <scheme val="minor"/>
    </font>
    <font>
      <b/>
      <sz val="14"/>
      <color theme="1"/>
      <name val="Aptos Narrow"/>
      <family val="2"/>
      <scheme val="minor"/>
    </font>
    <font>
      <sz val="8"/>
      <name val="Aptos Narrow"/>
      <family val="2"/>
      <scheme val="minor"/>
    </font>
    <font>
      <sz val="11"/>
      <name val="Aptos Narrow"/>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10">
    <xf numFmtId="0" fontId="0" fillId="0" borderId="0" xfId="0"/>
    <xf numFmtId="0" fontId="1" fillId="0" borderId="0" xfId="0" applyFont="1"/>
    <xf numFmtId="0" fontId="0" fillId="0" borderId="0" xfId="0" applyAlignment="1">
      <alignment horizontal="left" vertical="top" wrapText="1"/>
    </xf>
    <xf numFmtId="0" fontId="2" fillId="0" borderId="0" xfId="1" applyAlignment="1">
      <alignment horizontal="left" vertical="top"/>
    </xf>
    <xf numFmtId="0" fontId="3" fillId="0" borderId="0" xfId="0" applyFont="1"/>
    <xf numFmtId="0" fontId="2" fillId="0" borderId="0" xfId="1"/>
    <xf numFmtId="0" fontId="3" fillId="2" borderId="0" xfId="0" applyFont="1" applyFill="1"/>
    <xf numFmtId="0" fontId="5" fillId="0" borderId="0" xfId="1" applyFont="1" applyAlignment="1">
      <alignment horizontal="left" vertical="top"/>
    </xf>
    <xf numFmtId="0" fontId="0" fillId="0" borderId="0" xfId="0" applyAlignment="1">
      <alignment horizontal="left" vertical="top" wrapText="1"/>
    </xf>
    <xf numFmtId="0" fontId="0" fillId="0" borderId="0" xfId="0" applyAlignment="1">
      <alignment horizontal="left" vertical="top"/>
    </xf>
  </cellXfs>
  <cellStyles count="2">
    <cellStyle name="Hyperlink" xfId="1" builtinId="8"/>
    <cellStyle name="Normal" xfId="0" builtinId="0"/>
  </cellStyles>
  <dxfs count="5">
    <dxf>
      <numFmt numFmtId="0" formatCode="General"/>
    </dxf>
    <dxf>
      <numFmt numFmtId="0" formatCode="General"/>
    </dxf>
    <dxf>
      <numFmt numFmtId="0" formatCode="General"/>
    </dxf>
    <dxf>
      <numFmt numFmtId="0" formatCode="General"/>
    </dxf>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3.xml"/><Relationship Id="rId13" Type="http://schemas.openxmlformats.org/officeDocument/2006/relationships/customXml" Target="../customXml/item1.xml"/><Relationship Id="rId3" Type="http://schemas.openxmlformats.org/officeDocument/2006/relationships/worksheet" Target="worksheets/sheet3.xml"/><Relationship Id="rId7" Type="http://schemas.microsoft.com/office/2007/relationships/slicerCache" Target="slicerCaches/slicerCache2.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microsoft.com/office/2007/relationships/slicerCache" Target="slicerCaches/slicerCache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absolute">
    <xdr:from>
      <xdr:col>0</xdr:col>
      <xdr:colOff>123825</xdr:colOff>
      <xdr:row>1</xdr:row>
      <xdr:rowOff>161925</xdr:rowOff>
    </xdr:from>
    <xdr:to>
      <xdr:col>1</xdr:col>
      <xdr:colOff>3476625</xdr:colOff>
      <xdr:row>12</xdr:row>
      <xdr:rowOff>133350</xdr:rowOff>
    </xdr:to>
    <mc:AlternateContent xmlns:mc="http://schemas.openxmlformats.org/markup-compatibility/2006" xmlns:sle15="http://schemas.microsoft.com/office/drawing/2012/slicer">
      <mc:Choice Requires="sle15">
        <xdr:graphicFrame macro="">
          <xdr:nvGraphicFramePr>
            <xdr:cNvPr id="3" name="Utility Name">
              <a:extLst>
                <a:ext uri="{FF2B5EF4-FFF2-40B4-BE49-F238E27FC236}">
                  <a16:creationId xmlns:a16="http://schemas.microsoft.com/office/drawing/2014/main" id="{850308D2-A2A6-40A3-D516-9B5AF6A447E6}"/>
                </a:ext>
              </a:extLst>
            </xdr:cNvPr>
            <xdr:cNvGraphicFramePr/>
          </xdr:nvGraphicFramePr>
          <xdr:xfrm>
            <a:off x="0" y="0"/>
            <a:ext cx="0" cy="0"/>
          </xdr:xfrm>
          <a:graphic>
            <a:graphicData uri="http://schemas.microsoft.com/office/drawing/2010/slicer">
              <sle:slicer xmlns:sle="http://schemas.microsoft.com/office/drawing/2010/slicer" name="Utility Name"/>
            </a:graphicData>
          </a:graphic>
        </xdr:graphicFrame>
      </mc:Choice>
      <mc:Fallback xmlns="">
        <xdr:sp macro="" textlink="">
          <xdr:nvSpPr>
            <xdr:cNvPr id="0" name=""/>
            <xdr:cNvSpPr>
              <a:spLocks noTextEdit="1"/>
            </xdr:cNvSpPr>
          </xdr:nvSpPr>
          <xdr:spPr>
            <a:xfrm>
              <a:off x="120650" y="400050"/>
              <a:ext cx="6223000" cy="199390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123825</xdr:colOff>
      <xdr:row>1</xdr:row>
      <xdr:rowOff>85725</xdr:rowOff>
    </xdr:from>
    <xdr:to>
      <xdr:col>1</xdr:col>
      <xdr:colOff>3829050</xdr:colOff>
      <xdr:row>13</xdr:row>
      <xdr:rowOff>47625</xdr:rowOff>
    </xdr:to>
    <mc:AlternateContent xmlns:mc="http://schemas.openxmlformats.org/markup-compatibility/2006" xmlns:sle15="http://schemas.microsoft.com/office/drawing/2012/slicer">
      <mc:Choice Requires="sle15">
        <xdr:graphicFrame macro="">
          <xdr:nvGraphicFramePr>
            <xdr:cNvPr id="3" name="Utility Name 1">
              <a:extLst>
                <a:ext uri="{FF2B5EF4-FFF2-40B4-BE49-F238E27FC236}">
                  <a16:creationId xmlns:a16="http://schemas.microsoft.com/office/drawing/2014/main" id="{874F669C-6756-AFB7-3A73-3D5FD61ECABD}"/>
                </a:ext>
              </a:extLst>
            </xdr:cNvPr>
            <xdr:cNvGraphicFramePr/>
          </xdr:nvGraphicFramePr>
          <xdr:xfrm>
            <a:off x="0" y="0"/>
            <a:ext cx="0" cy="0"/>
          </xdr:xfrm>
          <a:graphic>
            <a:graphicData uri="http://schemas.microsoft.com/office/drawing/2010/slicer">
              <sle:slicer xmlns:sle="http://schemas.microsoft.com/office/drawing/2010/slicer" name="Utility Name 1"/>
            </a:graphicData>
          </a:graphic>
        </xdr:graphicFrame>
      </mc:Choice>
      <mc:Fallback xmlns="">
        <xdr:sp macro="" textlink="">
          <xdr:nvSpPr>
            <xdr:cNvPr id="0" name=""/>
            <xdr:cNvSpPr>
              <a:spLocks noTextEdit="1"/>
            </xdr:cNvSpPr>
          </xdr:nvSpPr>
          <xdr:spPr>
            <a:xfrm>
              <a:off x="120650" y="323850"/>
              <a:ext cx="6851650" cy="21653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2</xdr:row>
      <xdr:rowOff>123825</xdr:rowOff>
    </xdr:from>
    <xdr:to>
      <xdr:col>1</xdr:col>
      <xdr:colOff>1409700</xdr:colOff>
      <xdr:row>14</xdr:row>
      <xdr:rowOff>9525</xdr:rowOff>
    </xdr:to>
    <mc:AlternateContent xmlns:mc="http://schemas.openxmlformats.org/markup-compatibility/2006" xmlns:sle15="http://schemas.microsoft.com/office/drawing/2012/slicer">
      <mc:Choice Requires="sle15">
        <xdr:graphicFrame macro="">
          <xdr:nvGraphicFramePr>
            <xdr:cNvPr id="3" name="BEAD Recipient">
              <a:extLst>
                <a:ext uri="{FF2B5EF4-FFF2-40B4-BE49-F238E27FC236}">
                  <a16:creationId xmlns:a16="http://schemas.microsoft.com/office/drawing/2014/main" id="{E1D06E5A-0981-B0EA-E636-C57A86555E1B}"/>
                </a:ext>
              </a:extLst>
            </xdr:cNvPr>
            <xdr:cNvGraphicFramePr/>
          </xdr:nvGraphicFramePr>
          <xdr:xfrm>
            <a:off x="0" y="0"/>
            <a:ext cx="0" cy="0"/>
          </xdr:xfrm>
          <a:graphic>
            <a:graphicData uri="http://schemas.microsoft.com/office/drawing/2010/slicer">
              <sle:slicer xmlns:sle="http://schemas.microsoft.com/office/drawing/2010/slicer" name="BEAD Recipient"/>
            </a:graphicData>
          </a:graphic>
        </xdr:graphicFrame>
      </mc:Choice>
      <mc:Fallback xmlns="">
        <xdr:sp macro="" textlink="">
          <xdr:nvSpPr>
            <xdr:cNvPr id="0" name=""/>
            <xdr:cNvSpPr>
              <a:spLocks noTextEdit="1"/>
            </xdr:cNvSpPr>
          </xdr:nvSpPr>
          <xdr:spPr>
            <a:xfrm>
              <a:off x="0" y="539750"/>
              <a:ext cx="4940300" cy="209550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Utility_Name" xr10:uid="{DC55A1B7-2839-4000-977E-C36954589DED}" sourceName="Utility Name">
  <extLst>
    <x:ext xmlns:x15="http://schemas.microsoft.com/office/spreadsheetml/2010/11/main" uri="{2F2917AC-EB37-4324-AD4E-5DD8C200BD13}">
      <x15:tableSlicerCache tableId="4" column="6"/>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Utility_Name1" xr10:uid="{F452F5F4-4742-4F83-9FE1-0E85F4DD8EA3}" sourceName="Utility Name">
  <extLst>
    <x:ext xmlns:x15="http://schemas.microsoft.com/office/spreadsheetml/2010/11/main" uri="{2F2917AC-EB37-4324-AD4E-5DD8C200BD13}">
      <x15:tableSlicerCache tableId="2" column="1"/>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BEAD_Recipient" xr10:uid="{F419EFB6-5A07-4E4A-A5FB-9C5F1F343834}" sourceName="BEAD Recipient">
  <extLst>
    <x:ext xmlns:x15="http://schemas.microsoft.com/office/spreadsheetml/2010/11/main" uri="{2F2917AC-EB37-4324-AD4E-5DD8C200BD13}">
      <x15:tableSlicerCache tableId="5" column="1"/>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Utility Name" xr10:uid="{3C51FCF9-7005-4DDF-946D-DD8A73148DBD}" cache="Slicer_Utility_Name" caption="Utility Name" style="SlicerStyleDark2" rowHeight="251883"/>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Utility Name 1" xr10:uid="{84C10171-5309-44F2-AD1A-ADF5F886747F}" cache="Slicer_Utility_Name1" caption="Utility Name" startItem="63" style="SlicerStyleDark1" rowHeight="251883"/>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BEAD Recipient" xr10:uid="{DFFEA84F-C10D-45D3-ACAC-7FF3160C1A9B}" cache="Slicer_BEAD_Recipient" caption="BEAD Recipient" startItem="21" style="SlicerStyleDark3" rowHeight="251883"/>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86FEB43-9048-4A11-A0CD-BA451C27DB8C}" name="Table4" displayName="Table4" ref="A16:F220" totalsRowShown="0">
  <autoFilter ref="A16:F220" xr:uid="{FCD083AD-C874-4F79-B8D6-019CC4BE52A1}"/>
  <sortState xmlns:xlrd2="http://schemas.microsoft.com/office/spreadsheetml/2017/richdata2" ref="A17:F220">
    <sortCondition ref="A16:A220"/>
  </sortState>
  <tableColumns count="6">
    <tableColumn id="6" xr3:uid="{07B0F51B-8241-44D7-BAB6-65D397A37155}" name="Utility Name" dataDxfId="4"/>
    <tableColumn id="2" xr3:uid="{B8E39651-6B48-44B1-8239-DCBC0DE5E487}" name="BEAD Recipient"/>
    <tableColumn id="1" xr3:uid="{92304E5E-71D9-4B54-88AB-97D7277DD196}" name="BEAD Recipient Docket" dataDxfId="3">
      <calculatedColumnFormula>HYPERLINK(_xlfn.XLOOKUP(Table4[[#This Row],[BEAD Recipient]],Dockets!A:A,Dockets!C:C),_xlfn.XLOOKUP(Table4[[#This Row],[BEAD Recipient]],Dockets!A:A,Dockets!B:B))</calculatedColumnFormula>
    </tableColumn>
    <tableColumn id="3" xr3:uid="{E9104662-6C87-4585-92DC-02AFE095060A}" name="BEAD Project"/>
    <tableColumn id="4" xr3:uid="{73099321-7659-4DBD-8EF2-1826CF671412}" name="BEAD Project Name"/>
    <tableColumn id="10" xr3:uid="{79A4BDE4-0732-4AF8-A4A1-99668B7F7276}" name="Count of Locations"/>
  </tableColumns>
  <tableStyleInfo name="TableStyleLight1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EFEDE97-367A-4756-B3EA-3220A31F3693}" name="Table3" displayName="Table3" ref="A16:F384" totalsRowShown="0">
  <autoFilter ref="A16:F384" xr:uid="{00E82AEA-C5F4-44A3-9303-FB43F05396A6}"/>
  <sortState xmlns:xlrd2="http://schemas.microsoft.com/office/spreadsheetml/2017/richdata2" ref="A17:F384">
    <sortCondition ref="A16:A384"/>
  </sortState>
  <tableColumns count="6">
    <tableColumn id="1" xr3:uid="{B914BF54-9F0A-4C50-995C-1EE15774F06C}" name="Utility Name"/>
    <tableColumn id="2" xr3:uid="{9B443ED9-224F-4825-B8E6-41CE25DBF601}" name="BEAD Recipient"/>
    <tableColumn id="7" xr3:uid="{AA553F0A-0E91-4837-A87C-E462907C45EC}" name="BEAD Recipient Docket" dataDxfId="2">
      <calculatedColumnFormula>HYPERLINK(_xlfn.XLOOKUP(Table3[[#This Row],[BEAD Recipient]],Dockets!A:A,Dockets!C:C),_xlfn.XLOOKUP(Table3[[#This Row],[BEAD Recipient]],Dockets!A:A,Dockets!B:B))</calculatedColumnFormula>
    </tableColumn>
    <tableColumn id="3" xr3:uid="{C4582114-8956-45CB-AB55-460389197EF1}" name="BEAD Project"/>
    <tableColumn id="4" xr3:uid="{98690BF6-A51A-4E76-9A80-126D4FA56D06}" name="BEAD Project Name"/>
    <tableColumn id="14" xr3:uid="{48D8D451-1BC6-47FD-B8BD-09A60F130A04}" name="Count of Locations"/>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D2BF65A-A1E1-466F-9BC5-BAB44F4CAC80}" name="Table5" displayName="Table5" ref="A16:G588" totalsRowShown="0">
  <autoFilter ref="A16:G588" xr:uid="{5D2BF65A-A1E1-466F-9BC5-BAB44F4CAC80}"/>
  <tableColumns count="7">
    <tableColumn id="1" xr3:uid="{7AF0B029-E740-4A18-91BF-5EC468E0FB33}" name="BEAD Recipient"/>
    <tableColumn id="10" xr3:uid="{7508F702-90AF-4D08-9A29-001FD2E9886C}" name="BEAD Recipient Docket" dataDxfId="1">
      <calculatedColumnFormula>HYPERLINK(_xlfn.XLOOKUP(Table5[[#This Row],[BEAD Recipient]],Dockets!A:A,Dockets!C:C),_xlfn.XLOOKUP(Table5[[#This Row],[BEAD Recipient]],Dockets!A:A,Dockets!B:B))</calculatedColumnFormula>
    </tableColumn>
    <tableColumn id="2" xr3:uid="{6A3B63CC-02FB-4AAA-BEB8-7F5E7C6C2885}" name="BEAD Project"/>
    <tableColumn id="3" xr3:uid="{41CD9456-CD09-4AA6-AADF-ACF076CA523A}" name="BEAD Project Name"/>
    <tableColumn id="4" xr3:uid="{BCC659AE-2A49-4934-AE9A-14F503EA917C}" name="Utility Type"/>
    <tableColumn id="7" xr3:uid="{F0643A3C-2B34-4E6F-9868-208D88F7A442}" name="Utility Name" dataDxfId="0"/>
    <tableColumn id="13" xr3:uid="{EF2EB5CE-BA51-4C2E-AB0A-E545A94FFD8D}" name="Count of Locations"/>
  </tableColumns>
  <tableStyleInfo name="TableStyleLight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maps.psc.wi.gov/apps/BEADAwardeesMap/" TargetMode="External"/><Relationship Id="rId2" Type="http://schemas.openxmlformats.org/officeDocument/2006/relationships/hyperlink" Target="https://psc.wi.gov/Pages/ForConsumers/Maps.aspx" TargetMode="External"/><Relationship Id="rId1" Type="http://schemas.openxmlformats.org/officeDocument/2006/relationships/hyperlink" Target="https://psc.wi.gov/Pages/ServiceType/Broadband/Utility-Locating.aspx" TargetMode="External"/><Relationship Id="rId5" Type="http://schemas.openxmlformats.org/officeDocument/2006/relationships/printerSettings" Target="../printerSettings/printerSettings1.bin"/><Relationship Id="rId4" Type="http://schemas.openxmlformats.org/officeDocument/2006/relationships/hyperlink" Target="https://psc.wi.gov/Pages/ServiceType/Broadband/GrantBEAD.aspx" TargetMode="External"/></Relationships>
</file>

<file path=xl/worksheets/_rels/sheet2.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table" Target="../tables/table1.x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microsoft.com/office/2007/relationships/slicer" Target="../slicers/slicer2.xml"/></Relationships>
</file>

<file path=xl/worksheets/_rels/sheet4.xml.rels><?xml version="1.0" encoding="UTF-8" standalone="yes"?>
<Relationships xmlns="http://schemas.openxmlformats.org/package/2006/relationships"><Relationship Id="rId1" Type="http://schemas.openxmlformats.org/officeDocument/2006/relationships/hyperlink" Target="https://apps.psc.wi.gov/APPS/dockets/content/detail.aspx?id=12002&amp;case=BD&amp;num=100" TargetMode="External"/></Relationships>
</file>

<file path=xl/worksheets/_rels/sheet5.xml.rels><?xml version="1.0" encoding="UTF-8" standalone="yes"?>
<Relationships xmlns="http://schemas.openxmlformats.org/package/2006/relationships"><Relationship Id="rId3" Type="http://schemas.microsoft.com/office/2007/relationships/slicer" Target="../slicers/slicer3.xml"/><Relationship Id="rId2" Type="http://schemas.openxmlformats.org/officeDocument/2006/relationships/table" Target="../tables/table3.x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F99B2-7A09-4814-A02B-03D8CCC4065F}">
  <dimension ref="A1:B37"/>
  <sheetViews>
    <sheetView tabSelected="1" zoomScaleNormal="100" workbookViewId="0">
      <selection activeCell="A5" sqref="A5"/>
    </sheetView>
  </sheetViews>
  <sheetFormatPr defaultRowHeight="14.5" x14ac:dyDescent="0.35"/>
  <cols>
    <col min="1" max="1" width="28.08984375" customWidth="1"/>
    <col min="2" max="2" width="72.7265625" bestFit="1" customWidth="1"/>
  </cols>
  <sheetData>
    <row r="1" spans="1:2" ht="18.5" x14ac:dyDescent="0.45">
      <c r="A1" s="4" t="s">
        <v>0</v>
      </c>
    </row>
    <row r="2" spans="1:2" ht="30" customHeight="1" x14ac:dyDescent="0.35">
      <c r="A2" s="8" t="s">
        <v>1</v>
      </c>
      <c r="B2" s="8"/>
    </row>
    <row r="3" spans="1:2" ht="30" customHeight="1" x14ac:dyDescent="0.35">
      <c r="A3" s="8" t="s">
        <v>425</v>
      </c>
      <c r="B3" s="8"/>
    </row>
    <row r="4" spans="1:2" x14ac:dyDescent="0.35">
      <c r="A4" s="8" t="s">
        <v>2</v>
      </c>
      <c r="B4" s="8"/>
    </row>
    <row r="5" spans="1:2" x14ac:dyDescent="0.35">
      <c r="A5" s="3" t="s">
        <v>428</v>
      </c>
      <c r="B5" s="2"/>
    </row>
    <row r="6" spans="1:2" x14ac:dyDescent="0.35">
      <c r="A6" s="3"/>
      <c r="B6" s="2"/>
    </row>
    <row r="7" spans="1:2" x14ac:dyDescent="0.35">
      <c r="A7" s="8" t="s">
        <v>3</v>
      </c>
      <c r="B7" s="8"/>
    </row>
    <row r="8" spans="1:2" x14ac:dyDescent="0.35">
      <c r="A8" s="3" t="s">
        <v>4</v>
      </c>
      <c r="B8" s="2"/>
    </row>
    <row r="9" spans="1:2" x14ac:dyDescent="0.35">
      <c r="A9" s="3"/>
      <c r="B9" s="2"/>
    </row>
    <row r="10" spans="1:2" x14ac:dyDescent="0.35">
      <c r="A10" s="7" t="s">
        <v>426</v>
      </c>
      <c r="B10" s="2"/>
    </row>
    <row r="11" spans="1:2" x14ac:dyDescent="0.35">
      <c r="A11" s="5" t="s">
        <v>427</v>
      </c>
    </row>
    <row r="12" spans="1:2" x14ac:dyDescent="0.35">
      <c r="A12" s="5"/>
    </row>
    <row r="13" spans="1:2" x14ac:dyDescent="0.35">
      <c r="A13" s="1" t="s">
        <v>5</v>
      </c>
      <c r="B13" s="1" t="s">
        <v>6</v>
      </c>
    </row>
    <row r="14" spans="1:2" x14ac:dyDescent="0.35">
      <c r="A14" t="s">
        <v>363</v>
      </c>
      <c r="B14" t="s">
        <v>7</v>
      </c>
    </row>
    <row r="15" spans="1:2" x14ac:dyDescent="0.35">
      <c r="A15" t="s">
        <v>364</v>
      </c>
      <c r="B15" t="s">
        <v>8</v>
      </c>
    </row>
    <row r="16" spans="1:2" x14ac:dyDescent="0.35">
      <c r="A16" t="s">
        <v>365</v>
      </c>
      <c r="B16" t="s">
        <v>366</v>
      </c>
    </row>
    <row r="19" spans="1:2" x14ac:dyDescent="0.35">
      <c r="A19" s="9" t="s">
        <v>9</v>
      </c>
      <c r="B19" s="9"/>
    </row>
    <row r="20" spans="1:2" x14ac:dyDescent="0.35">
      <c r="A20" s="5" t="s">
        <v>10</v>
      </c>
    </row>
    <row r="37" spans="2:2" x14ac:dyDescent="0.35">
      <c r="B37" t="s">
        <v>367</v>
      </c>
    </row>
  </sheetData>
  <mergeCells count="5">
    <mergeCell ref="A2:B2"/>
    <mergeCell ref="A3:B3"/>
    <mergeCell ref="A4:B4"/>
    <mergeCell ref="A19:B19"/>
    <mergeCell ref="A7:B7"/>
  </mergeCells>
  <hyperlinks>
    <hyperlink ref="A5" r:id="rId1" xr:uid="{8A3D53E0-F739-46A5-8A4E-7049408BCE51}"/>
    <hyperlink ref="A20" r:id="rId2" xr:uid="{44690F01-EB46-4E55-B23A-B2359C4BC2F8}"/>
    <hyperlink ref="A8" r:id="rId3" xr:uid="{A732874B-2847-4866-BCE2-7E083E085CBC}"/>
    <hyperlink ref="A11" r:id="rId4" xr:uid="{4DB7B5E9-FA0D-4E5C-9F5E-FD1E07C8AAC5}"/>
  </hyperlinks>
  <pageMargins left="0.7" right="0.7" top="0.75" bottom="0.75" header="0.3" footer="0.3"/>
  <pageSetup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ED1E5-8139-43E4-9989-5A792AB269E2}">
  <dimension ref="A1:F220"/>
  <sheetViews>
    <sheetView zoomScaleNormal="100" workbookViewId="0">
      <pane ySplit="16" topLeftCell="A17" activePane="bottomLeft" state="frozen"/>
      <selection pane="bottomLeft" activeCell="F1" sqref="F1"/>
    </sheetView>
  </sheetViews>
  <sheetFormatPr defaultRowHeight="14.5" x14ac:dyDescent="0.35"/>
  <cols>
    <col min="1" max="1" width="41" customWidth="1"/>
    <col min="2" max="2" width="56.453125" bestFit="1" customWidth="1"/>
    <col min="3" max="3" width="23.54296875" bestFit="1" customWidth="1"/>
    <col min="4" max="4" width="24.6328125" customWidth="1"/>
    <col min="5" max="5" width="60.6328125" bestFit="1" customWidth="1"/>
    <col min="6" max="6" width="19.7265625" bestFit="1" customWidth="1"/>
  </cols>
  <sheetData>
    <row r="1" spans="1:6" ht="18.5" x14ac:dyDescent="0.45">
      <c r="A1" s="6" t="s">
        <v>358</v>
      </c>
    </row>
    <row r="16" spans="1:6" x14ac:dyDescent="0.35">
      <c r="A16" t="s">
        <v>11</v>
      </c>
      <c r="B16" t="s">
        <v>12</v>
      </c>
      <c r="C16" t="s">
        <v>368</v>
      </c>
      <c r="D16" t="s">
        <v>13</v>
      </c>
      <c r="E16" t="s">
        <v>14</v>
      </c>
      <c r="F16" t="s">
        <v>15</v>
      </c>
    </row>
    <row r="17" spans="1:6" x14ac:dyDescent="0.35">
      <c r="A17" t="s">
        <v>350</v>
      </c>
      <c r="B17" t="s">
        <v>16</v>
      </c>
      <c r="C17" s="5" t="str">
        <f>HYPERLINK(_xlfn.XLOOKUP(Table4[[#This Row],[BEAD Recipient]],Dockets!A:A,Dockets!C:C),_xlfn.XLOOKUP(Table4[[#This Row],[BEAD Recipient]],Dockets!A:A,Dockets!B:B))</f>
        <v>12002-BD-100</v>
      </c>
      <c r="D17" t="s">
        <v>17</v>
      </c>
      <c r="E17" t="s">
        <v>18</v>
      </c>
      <c r="F17">
        <v>1007</v>
      </c>
    </row>
    <row r="18" spans="1:6" x14ac:dyDescent="0.35">
      <c r="A18" t="s">
        <v>350</v>
      </c>
      <c r="B18" t="s">
        <v>16</v>
      </c>
      <c r="C18" s="5" t="str">
        <f>HYPERLINK(_xlfn.XLOOKUP(Table4[[#This Row],[BEAD Recipient]],Dockets!A:A,Dockets!C:C),_xlfn.XLOOKUP(Table4[[#This Row],[BEAD Recipient]],Dockets!A:A,Dockets!B:B))</f>
        <v>12002-BD-100</v>
      </c>
      <c r="D18" t="s">
        <v>19</v>
      </c>
      <c r="E18" t="s">
        <v>20</v>
      </c>
      <c r="F18">
        <v>343</v>
      </c>
    </row>
    <row r="19" spans="1:6" x14ac:dyDescent="0.35">
      <c r="A19" t="s">
        <v>350</v>
      </c>
      <c r="B19" t="s">
        <v>21</v>
      </c>
      <c r="C19" s="5" t="str">
        <f>HYPERLINK(_xlfn.XLOOKUP(Table4[[#This Row],[BEAD Recipient]],Dockets!A:A,Dockets!C:C),_xlfn.XLOOKUP(Table4[[#This Row],[BEAD Recipient]],Dockets!A:A,Dockets!B:B))</f>
        <v>12038-BD-100</v>
      </c>
      <c r="D19" t="s">
        <v>22</v>
      </c>
      <c r="E19" t="s">
        <v>23</v>
      </c>
      <c r="F19">
        <v>606</v>
      </c>
    </row>
    <row r="20" spans="1:6" x14ac:dyDescent="0.35">
      <c r="A20" t="s">
        <v>24</v>
      </c>
      <c r="B20" t="s">
        <v>25</v>
      </c>
      <c r="C20" s="5" t="str">
        <f>HYPERLINK(_xlfn.XLOOKUP(Table4[[#This Row],[BEAD Recipient]],Dockets!A:A,Dockets!C:C),_xlfn.XLOOKUP(Table4[[#This Row],[BEAD Recipient]],Dockets!A:A,Dockets!B:B))</f>
        <v>12031-BD-100</v>
      </c>
      <c r="D20" t="s">
        <v>26</v>
      </c>
      <c r="E20" t="s">
        <v>27</v>
      </c>
      <c r="F20">
        <v>1257</v>
      </c>
    </row>
    <row r="21" spans="1:6" x14ac:dyDescent="0.35">
      <c r="A21" t="s">
        <v>351</v>
      </c>
      <c r="B21" t="s">
        <v>16</v>
      </c>
      <c r="C21" s="5" t="str">
        <f>HYPERLINK(_xlfn.XLOOKUP(Table4[[#This Row],[BEAD Recipient]],Dockets!A:A,Dockets!C:C),_xlfn.XLOOKUP(Table4[[#This Row],[BEAD Recipient]],Dockets!A:A,Dockets!B:B))</f>
        <v>12002-BD-100</v>
      </c>
      <c r="D21" t="s">
        <v>28</v>
      </c>
      <c r="E21" t="s">
        <v>29</v>
      </c>
      <c r="F21">
        <v>741</v>
      </c>
    </row>
    <row r="22" spans="1:6" x14ac:dyDescent="0.35">
      <c r="A22" t="s">
        <v>351</v>
      </c>
      <c r="B22" t="s">
        <v>16</v>
      </c>
      <c r="C22" s="5" t="str">
        <f>HYPERLINK(_xlfn.XLOOKUP(Table4[[#This Row],[BEAD Recipient]],Dockets!A:A,Dockets!C:C),_xlfn.XLOOKUP(Table4[[#This Row],[BEAD Recipient]],Dockets!A:A,Dockets!B:B))</f>
        <v>12002-BD-100</v>
      </c>
      <c r="D22" t="s">
        <v>30</v>
      </c>
      <c r="E22" t="s">
        <v>31</v>
      </c>
      <c r="F22">
        <v>1237</v>
      </c>
    </row>
    <row r="23" spans="1:6" x14ac:dyDescent="0.35">
      <c r="A23" t="s">
        <v>351</v>
      </c>
      <c r="B23" t="s">
        <v>32</v>
      </c>
      <c r="C23" s="5" t="str">
        <f>HYPERLINK(_xlfn.XLOOKUP(Table4[[#This Row],[BEAD Recipient]],Dockets!A:A,Dockets!C:C),_xlfn.XLOOKUP(Table4[[#This Row],[BEAD Recipient]],Dockets!A:A,Dockets!B:B))</f>
        <v>12008-BD-100</v>
      </c>
      <c r="D23" t="s">
        <v>33</v>
      </c>
      <c r="E23" t="s">
        <v>34</v>
      </c>
      <c r="F23">
        <v>681</v>
      </c>
    </row>
    <row r="24" spans="1:6" x14ac:dyDescent="0.35">
      <c r="A24" t="s">
        <v>351</v>
      </c>
      <c r="B24" t="s">
        <v>32</v>
      </c>
      <c r="C24" s="5" t="str">
        <f>HYPERLINK(_xlfn.XLOOKUP(Table4[[#This Row],[BEAD Recipient]],Dockets!A:A,Dockets!C:C),_xlfn.XLOOKUP(Table4[[#This Row],[BEAD Recipient]],Dockets!A:A,Dockets!B:B))</f>
        <v>12008-BD-100</v>
      </c>
      <c r="D24" t="s">
        <v>35</v>
      </c>
      <c r="E24" t="s">
        <v>36</v>
      </c>
      <c r="F24">
        <v>615</v>
      </c>
    </row>
    <row r="25" spans="1:6" x14ac:dyDescent="0.35">
      <c r="A25" t="s">
        <v>351</v>
      </c>
      <c r="B25" t="s">
        <v>37</v>
      </c>
      <c r="C25" s="5" t="str">
        <f>HYPERLINK(_xlfn.XLOOKUP(Table4[[#This Row],[BEAD Recipient]],Dockets!A:A,Dockets!C:C),_xlfn.XLOOKUP(Table4[[#This Row],[BEAD Recipient]],Dockets!A:A,Dockets!B:B))</f>
        <v>12015-BD-100</v>
      </c>
      <c r="D25" t="s">
        <v>38</v>
      </c>
      <c r="E25" t="s">
        <v>39</v>
      </c>
      <c r="F25">
        <v>286</v>
      </c>
    </row>
    <row r="26" spans="1:6" x14ac:dyDescent="0.35">
      <c r="A26" t="s">
        <v>351</v>
      </c>
      <c r="B26" t="s">
        <v>37</v>
      </c>
      <c r="C26" s="5" t="str">
        <f>HYPERLINK(_xlfn.XLOOKUP(Table4[[#This Row],[BEAD Recipient]],Dockets!A:A,Dockets!C:C),_xlfn.XLOOKUP(Table4[[#This Row],[BEAD Recipient]],Dockets!A:A,Dockets!B:B))</f>
        <v>12015-BD-100</v>
      </c>
      <c r="D26" t="s">
        <v>40</v>
      </c>
      <c r="E26" t="s">
        <v>41</v>
      </c>
      <c r="F26">
        <v>412</v>
      </c>
    </row>
    <row r="27" spans="1:6" x14ac:dyDescent="0.35">
      <c r="A27" t="s">
        <v>351</v>
      </c>
      <c r="B27" t="s">
        <v>37</v>
      </c>
      <c r="C27" s="5" t="str">
        <f>HYPERLINK(_xlfn.XLOOKUP(Table4[[#This Row],[BEAD Recipient]],Dockets!A:A,Dockets!C:C),_xlfn.XLOOKUP(Table4[[#This Row],[BEAD Recipient]],Dockets!A:A,Dockets!B:B))</f>
        <v>12015-BD-100</v>
      </c>
      <c r="D27" t="s">
        <v>42</v>
      </c>
      <c r="E27" t="s">
        <v>43</v>
      </c>
      <c r="F27">
        <v>134</v>
      </c>
    </row>
    <row r="28" spans="1:6" x14ac:dyDescent="0.35">
      <c r="A28" t="s">
        <v>351</v>
      </c>
      <c r="B28" t="s">
        <v>44</v>
      </c>
      <c r="C28" s="5" t="str">
        <f>HYPERLINK(_xlfn.XLOOKUP(Table4[[#This Row],[BEAD Recipient]],Dockets!A:A,Dockets!C:C),_xlfn.XLOOKUP(Table4[[#This Row],[BEAD Recipient]],Dockets!A:A,Dockets!B:B))</f>
        <v>12020-BD-100</v>
      </c>
      <c r="D28" t="s">
        <v>45</v>
      </c>
      <c r="E28" t="s">
        <v>46</v>
      </c>
      <c r="F28">
        <v>104</v>
      </c>
    </row>
    <row r="29" spans="1:6" x14ac:dyDescent="0.35">
      <c r="A29" t="s">
        <v>351</v>
      </c>
      <c r="B29" t="s">
        <v>47</v>
      </c>
      <c r="C29" s="5" t="str">
        <f>HYPERLINK(_xlfn.XLOOKUP(Table4[[#This Row],[BEAD Recipient]],Dockets!A:A,Dockets!C:C),_xlfn.XLOOKUP(Table4[[#This Row],[BEAD Recipient]],Dockets!A:A,Dockets!B:B))</f>
        <v>12021-BD-100</v>
      </c>
      <c r="D29" t="s">
        <v>48</v>
      </c>
      <c r="E29" t="s">
        <v>49</v>
      </c>
      <c r="F29">
        <v>65</v>
      </c>
    </row>
    <row r="30" spans="1:6" x14ac:dyDescent="0.35">
      <c r="A30" t="s">
        <v>351</v>
      </c>
      <c r="B30" t="s">
        <v>50</v>
      </c>
      <c r="C30" s="5" t="str">
        <f>HYPERLINK(_xlfn.XLOOKUP(Table4[[#This Row],[BEAD Recipient]],Dockets!A:A,Dockets!C:C),_xlfn.XLOOKUP(Table4[[#This Row],[BEAD Recipient]],Dockets!A:A,Dockets!B:B))</f>
        <v>12024-BD-100</v>
      </c>
      <c r="D30" t="s">
        <v>51</v>
      </c>
      <c r="E30" t="s">
        <v>52</v>
      </c>
      <c r="F30">
        <v>29</v>
      </c>
    </row>
    <row r="31" spans="1:6" x14ac:dyDescent="0.35">
      <c r="A31" t="s">
        <v>351</v>
      </c>
      <c r="B31" t="s">
        <v>53</v>
      </c>
      <c r="C31" s="5" t="str">
        <f>HYPERLINK(_xlfn.XLOOKUP(Table4[[#This Row],[BEAD Recipient]],Dockets!A:A,Dockets!C:C),_xlfn.XLOOKUP(Table4[[#This Row],[BEAD Recipient]],Dockets!A:A,Dockets!B:B))</f>
        <v>12025-BD-100</v>
      </c>
      <c r="D31" t="s">
        <v>54</v>
      </c>
      <c r="E31" t="s">
        <v>55</v>
      </c>
      <c r="F31">
        <v>391</v>
      </c>
    </row>
    <row r="32" spans="1:6" x14ac:dyDescent="0.35">
      <c r="A32" t="s">
        <v>352</v>
      </c>
      <c r="B32" t="s">
        <v>56</v>
      </c>
      <c r="C32" s="5" t="str">
        <f>HYPERLINK(_xlfn.XLOOKUP(Table4[[#This Row],[BEAD Recipient]],Dockets!A:A,Dockets!C:C),_xlfn.XLOOKUP(Table4[[#This Row],[BEAD Recipient]],Dockets!A:A,Dockets!B:B))</f>
        <v>12007-BD-100</v>
      </c>
      <c r="D32" t="s">
        <v>57</v>
      </c>
      <c r="E32" t="s">
        <v>58</v>
      </c>
      <c r="F32">
        <v>81</v>
      </c>
    </row>
    <row r="33" spans="1:6" x14ac:dyDescent="0.35">
      <c r="A33" t="s">
        <v>352</v>
      </c>
      <c r="B33" t="s">
        <v>32</v>
      </c>
      <c r="C33" s="5" t="str">
        <f>HYPERLINK(_xlfn.XLOOKUP(Table4[[#This Row],[BEAD Recipient]],Dockets!A:A,Dockets!C:C),_xlfn.XLOOKUP(Table4[[#This Row],[BEAD Recipient]],Dockets!A:A,Dockets!B:B))</f>
        <v>12008-BD-100</v>
      </c>
      <c r="D33" t="s">
        <v>59</v>
      </c>
      <c r="E33" t="s">
        <v>60</v>
      </c>
      <c r="F33">
        <v>237</v>
      </c>
    </row>
    <row r="34" spans="1:6" x14ac:dyDescent="0.35">
      <c r="A34" t="s">
        <v>352</v>
      </c>
      <c r="B34" t="s">
        <v>37</v>
      </c>
      <c r="C34" s="5" t="str">
        <f>HYPERLINK(_xlfn.XLOOKUP(Table4[[#This Row],[BEAD Recipient]],Dockets!A:A,Dockets!C:C),_xlfn.XLOOKUP(Table4[[#This Row],[BEAD Recipient]],Dockets!A:A,Dockets!B:B))</f>
        <v>12015-BD-100</v>
      </c>
      <c r="D34" t="s">
        <v>42</v>
      </c>
      <c r="E34" t="s">
        <v>43</v>
      </c>
      <c r="F34">
        <v>268</v>
      </c>
    </row>
    <row r="35" spans="1:6" x14ac:dyDescent="0.35">
      <c r="A35" t="s">
        <v>352</v>
      </c>
      <c r="B35" t="s">
        <v>61</v>
      </c>
      <c r="C35" s="5" t="str">
        <f>HYPERLINK(_xlfn.XLOOKUP(Table4[[#This Row],[BEAD Recipient]],Dockets!A:A,Dockets!C:C),_xlfn.XLOOKUP(Table4[[#This Row],[BEAD Recipient]],Dockets!A:A,Dockets!B:B))</f>
        <v>12019-BD-100</v>
      </c>
      <c r="D35" t="s">
        <v>62</v>
      </c>
      <c r="E35" t="s">
        <v>63</v>
      </c>
      <c r="F35">
        <v>4</v>
      </c>
    </row>
    <row r="36" spans="1:6" x14ac:dyDescent="0.35">
      <c r="A36" t="s">
        <v>352</v>
      </c>
      <c r="B36" t="s">
        <v>64</v>
      </c>
      <c r="C36" s="5" t="str">
        <f>HYPERLINK(_xlfn.XLOOKUP(Table4[[#This Row],[BEAD Recipient]],Dockets!A:A,Dockets!C:C),_xlfn.XLOOKUP(Table4[[#This Row],[BEAD Recipient]],Dockets!A:A,Dockets!B:B))</f>
        <v>12029-BD-100</v>
      </c>
      <c r="D36" t="s">
        <v>65</v>
      </c>
      <c r="E36" t="s">
        <v>66</v>
      </c>
      <c r="F36">
        <v>2</v>
      </c>
    </row>
    <row r="37" spans="1:6" x14ac:dyDescent="0.35">
      <c r="A37" t="s">
        <v>352</v>
      </c>
      <c r="B37" t="s">
        <v>64</v>
      </c>
      <c r="C37" s="5" t="str">
        <f>HYPERLINK(_xlfn.XLOOKUP(Table4[[#This Row],[BEAD Recipient]],Dockets!A:A,Dockets!C:C),_xlfn.XLOOKUP(Table4[[#This Row],[BEAD Recipient]],Dockets!A:A,Dockets!B:B))</f>
        <v>12029-BD-100</v>
      </c>
      <c r="D37" t="s">
        <v>67</v>
      </c>
      <c r="E37" t="s">
        <v>68</v>
      </c>
      <c r="F37">
        <v>155</v>
      </c>
    </row>
    <row r="38" spans="1:6" x14ac:dyDescent="0.35">
      <c r="A38" t="s">
        <v>353</v>
      </c>
      <c r="B38" t="s">
        <v>56</v>
      </c>
      <c r="C38" s="5" t="str">
        <f>HYPERLINK(_xlfn.XLOOKUP(Table4[[#This Row],[BEAD Recipient]],Dockets!A:A,Dockets!C:C),_xlfn.XLOOKUP(Table4[[#This Row],[BEAD Recipient]],Dockets!A:A,Dockets!B:B))</f>
        <v>12007-BD-100</v>
      </c>
      <c r="D38" t="s">
        <v>57</v>
      </c>
      <c r="E38" t="s">
        <v>58</v>
      </c>
      <c r="F38">
        <v>49</v>
      </c>
    </row>
    <row r="39" spans="1:6" x14ac:dyDescent="0.35">
      <c r="A39" t="s">
        <v>353</v>
      </c>
      <c r="B39" t="s">
        <v>32</v>
      </c>
      <c r="C39" s="5" t="str">
        <f>HYPERLINK(_xlfn.XLOOKUP(Table4[[#This Row],[BEAD Recipient]],Dockets!A:A,Dockets!C:C),_xlfn.XLOOKUP(Table4[[#This Row],[BEAD Recipient]],Dockets!A:A,Dockets!B:B))</f>
        <v>12008-BD-100</v>
      </c>
      <c r="D39" t="s">
        <v>69</v>
      </c>
      <c r="E39" t="s">
        <v>70</v>
      </c>
      <c r="F39">
        <v>89</v>
      </c>
    </row>
    <row r="40" spans="1:6" x14ac:dyDescent="0.35">
      <c r="A40" t="s">
        <v>353</v>
      </c>
      <c r="B40" t="s">
        <v>32</v>
      </c>
      <c r="C40" s="5" t="str">
        <f>HYPERLINK(_xlfn.XLOOKUP(Table4[[#This Row],[BEAD Recipient]],Dockets!A:A,Dockets!C:C),_xlfn.XLOOKUP(Table4[[#This Row],[BEAD Recipient]],Dockets!A:A,Dockets!B:B))</f>
        <v>12008-BD-100</v>
      </c>
      <c r="D40" t="s">
        <v>59</v>
      </c>
      <c r="E40" t="s">
        <v>60</v>
      </c>
      <c r="F40">
        <v>78</v>
      </c>
    </row>
    <row r="41" spans="1:6" x14ac:dyDescent="0.35">
      <c r="A41" t="s">
        <v>353</v>
      </c>
      <c r="B41" t="s">
        <v>32</v>
      </c>
      <c r="C41" s="5" t="str">
        <f>HYPERLINK(_xlfn.XLOOKUP(Table4[[#This Row],[BEAD Recipient]],Dockets!A:A,Dockets!C:C),_xlfn.XLOOKUP(Table4[[#This Row],[BEAD Recipient]],Dockets!A:A,Dockets!B:B))</f>
        <v>12008-BD-100</v>
      </c>
      <c r="D41" t="s">
        <v>71</v>
      </c>
      <c r="E41" t="s">
        <v>72</v>
      </c>
      <c r="F41">
        <v>556</v>
      </c>
    </row>
    <row r="42" spans="1:6" x14ac:dyDescent="0.35">
      <c r="A42" t="s">
        <v>353</v>
      </c>
      <c r="B42" t="s">
        <v>37</v>
      </c>
      <c r="C42" s="5" t="str">
        <f>HYPERLINK(_xlfn.XLOOKUP(Table4[[#This Row],[BEAD Recipient]],Dockets!A:A,Dockets!C:C),_xlfn.XLOOKUP(Table4[[#This Row],[BEAD Recipient]],Dockets!A:A,Dockets!B:B))</f>
        <v>12015-BD-100</v>
      </c>
      <c r="D42" t="s">
        <v>73</v>
      </c>
      <c r="E42" t="s">
        <v>74</v>
      </c>
      <c r="F42">
        <v>68</v>
      </c>
    </row>
    <row r="43" spans="1:6" x14ac:dyDescent="0.35">
      <c r="A43" t="s">
        <v>353</v>
      </c>
      <c r="B43" t="s">
        <v>37</v>
      </c>
      <c r="C43" s="5" t="str">
        <f>HYPERLINK(_xlfn.XLOOKUP(Table4[[#This Row],[BEAD Recipient]],Dockets!A:A,Dockets!C:C),_xlfn.XLOOKUP(Table4[[#This Row],[BEAD Recipient]],Dockets!A:A,Dockets!B:B))</f>
        <v>12015-BD-100</v>
      </c>
      <c r="D43" t="s">
        <v>75</v>
      </c>
      <c r="E43" t="s">
        <v>76</v>
      </c>
      <c r="F43">
        <v>228</v>
      </c>
    </row>
    <row r="44" spans="1:6" x14ac:dyDescent="0.35">
      <c r="A44" t="s">
        <v>353</v>
      </c>
      <c r="B44" t="s">
        <v>37</v>
      </c>
      <c r="C44" s="5" t="str">
        <f>HYPERLINK(_xlfn.XLOOKUP(Table4[[#This Row],[BEAD Recipient]],Dockets!A:A,Dockets!C:C),_xlfn.XLOOKUP(Table4[[#This Row],[BEAD Recipient]],Dockets!A:A,Dockets!B:B))</f>
        <v>12015-BD-100</v>
      </c>
      <c r="D44" t="s">
        <v>42</v>
      </c>
      <c r="E44" t="s">
        <v>43</v>
      </c>
      <c r="F44">
        <v>177</v>
      </c>
    </row>
    <row r="45" spans="1:6" x14ac:dyDescent="0.35">
      <c r="A45" t="s">
        <v>353</v>
      </c>
      <c r="B45" t="s">
        <v>77</v>
      </c>
      <c r="C45" s="5" t="str">
        <f>HYPERLINK(_xlfn.XLOOKUP(Table4[[#This Row],[BEAD Recipient]],Dockets!A:A,Dockets!C:C),_xlfn.XLOOKUP(Table4[[#This Row],[BEAD Recipient]],Dockets!A:A,Dockets!B:B))</f>
        <v>12027-BD-100</v>
      </c>
      <c r="D45" t="s">
        <v>78</v>
      </c>
      <c r="E45" t="s">
        <v>79</v>
      </c>
      <c r="F45">
        <v>493</v>
      </c>
    </row>
    <row r="46" spans="1:6" x14ac:dyDescent="0.35">
      <c r="A46" t="s">
        <v>353</v>
      </c>
      <c r="B46" t="s">
        <v>77</v>
      </c>
      <c r="C46" s="5" t="str">
        <f>HYPERLINK(_xlfn.XLOOKUP(Table4[[#This Row],[BEAD Recipient]],Dockets!A:A,Dockets!C:C),_xlfn.XLOOKUP(Table4[[#This Row],[BEAD Recipient]],Dockets!A:A,Dockets!B:B))</f>
        <v>12027-BD-100</v>
      </c>
      <c r="D46" t="s">
        <v>80</v>
      </c>
      <c r="E46" t="s">
        <v>81</v>
      </c>
      <c r="F46">
        <v>1</v>
      </c>
    </row>
    <row r="47" spans="1:6" x14ac:dyDescent="0.35">
      <c r="A47" t="s">
        <v>353</v>
      </c>
      <c r="B47" t="s">
        <v>77</v>
      </c>
      <c r="C47" s="5" t="str">
        <f>HYPERLINK(_xlfn.XLOOKUP(Table4[[#This Row],[BEAD Recipient]],Dockets!A:A,Dockets!C:C),_xlfn.XLOOKUP(Table4[[#This Row],[BEAD Recipient]],Dockets!A:A,Dockets!B:B))</f>
        <v>12027-BD-100</v>
      </c>
      <c r="D47" t="s">
        <v>82</v>
      </c>
      <c r="E47" t="s">
        <v>83</v>
      </c>
      <c r="F47">
        <v>2174</v>
      </c>
    </row>
    <row r="48" spans="1:6" x14ac:dyDescent="0.35">
      <c r="A48" t="s">
        <v>353</v>
      </c>
      <c r="B48" t="s">
        <v>77</v>
      </c>
      <c r="C48" s="5" t="str">
        <f>HYPERLINK(_xlfn.XLOOKUP(Table4[[#This Row],[BEAD Recipient]],Dockets!A:A,Dockets!C:C),_xlfn.XLOOKUP(Table4[[#This Row],[BEAD Recipient]],Dockets!A:A,Dockets!B:B))</f>
        <v>12027-BD-100</v>
      </c>
      <c r="D48" t="s">
        <v>84</v>
      </c>
      <c r="E48" t="s">
        <v>85</v>
      </c>
      <c r="F48">
        <v>204</v>
      </c>
    </row>
    <row r="49" spans="1:6" x14ac:dyDescent="0.35">
      <c r="A49" t="s">
        <v>353</v>
      </c>
      <c r="B49" t="s">
        <v>64</v>
      </c>
      <c r="C49" s="5" t="str">
        <f>HYPERLINK(_xlfn.XLOOKUP(Table4[[#This Row],[BEAD Recipient]],Dockets!A:A,Dockets!C:C),_xlfn.XLOOKUP(Table4[[#This Row],[BEAD Recipient]],Dockets!A:A,Dockets!B:B))</f>
        <v>12029-BD-100</v>
      </c>
      <c r="D49" t="s">
        <v>67</v>
      </c>
      <c r="E49" t="s">
        <v>68</v>
      </c>
      <c r="F49">
        <v>3</v>
      </c>
    </row>
    <row r="50" spans="1:6" x14ac:dyDescent="0.35">
      <c r="A50" t="s">
        <v>353</v>
      </c>
      <c r="B50" t="s">
        <v>86</v>
      </c>
      <c r="C50" s="5" t="str">
        <f>HYPERLINK(_xlfn.XLOOKUP(Table4[[#This Row],[BEAD Recipient]],Dockets!A:A,Dockets!C:C),_xlfn.XLOOKUP(Table4[[#This Row],[BEAD Recipient]],Dockets!A:A,Dockets!B:B))</f>
        <v>12036-BD-100</v>
      </c>
      <c r="D50" t="s">
        <v>87</v>
      </c>
      <c r="E50" t="s">
        <v>88</v>
      </c>
      <c r="F50">
        <v>26</v>
      </c>
    </row>
    <row r="51" spans="1:6" x14ac:dyDescent="0.35">
      <c r="A51" t="s">
        <v>353</v>
      </c>
      <c r="B51" t="s">
        <v>86</v>
      </c>
      <c r="C51" s="5" t="str">
        <f>HYPERLINK(_xlfn.XLOOKUP(Table4[[#This Row],[BEAD Recipient]],Dockets!A:A,Dockets!C:C),_xlfn.XLOOKUP(Table4[[#This Row],[BEAD Recipient]],Dockets!A:A,Dockets!B:B))</f>
        <v>12036-BD-100</v>
      </c>
      <c r="D51" t="s">
        <v>89</v>
      </c>
      <c r="E51" t="s">
        <v>90</v>
      </c>
      <c r="F51">
        <v>149</v>
      </c>
    </row>
    <row r="52" spans="1:6" x14ac:dyDescent="0.35">
      <c r="A52" t="s">
        <v>353</v>
      </c>
      <c r="B52" t="s">
        <v>86</v>
      </c>
      <c r="C52" s="5" t="str">
        <f>HYPERLINK(_xlfn.XLOOKUP(Table4[[#This Row],[BEAD Recipient]],Dockets!A:A,Dockets!C:C),_xlfn.XLOOKUP(Table4[[#This Row],[BEAD Recipient]],Dockets!A:A,Dockets!B:B))</f>
        <v>12036-BD-100</v>
      </c>
      <c r="D52" t="s">
        <v>91</v>
      </c>
      <c r="E52" t="s">
        <v>92</v>
      </c>
      <c r="F52">
        <v>63</v>
      </c>
    </row>
    <row r="53" spans="1:6" x14ac:dyDescent="0.35">
      <c r="A53" t="s">
        <v>353</v>
      </c>
      <c r="B53" t="s">
        <v>86</v>
      </c>
      <c r="C53" s="5" t="str">
        <f>HYPERLINK(_xlfn.XLOOKUP(Table4[[#This Row],[BEAD Recipient]],Dockets!A:A,Dockets!C:C),_xlfn.XLOOKUP(Table4[[#This Row],[BEAD Recipient]],Dockets!A:A,Dockets!B:B))</f>
        <v>12036-BD-100</v>
      </c>
      <c r="D53" t="s">
        <v>93</v>
      </c>
      <c r="E53" t="s">
        <v>94</v>
      </c>
      <c r="F53">
        <v>239</v>
      </c>
    </row>
    <row r="54" spans="1:6" x14ac:dyDescent="0.35">
      <c r="A54" t="s">
        <v>354</v>
      </c>
      <c r="B54" t="s">
        <v>64</v>
      </c>
      <c r="C54" s="5" t="str">
        <f>HYPERLINK(_xlfn.XLOOKUP(Table4[[#This Row],[BEAD Recipient]],Dockets!A:A,Dockets!C:C),_xlfn.XLOOKUP(Table4[[#This Row],[BEAD Recipient]],Dockets!A:A,Dockets!B:B))</f>
        <v>12029-BD-100</v>
      </c>
      <c r="D54" t="s">
        <v>65</v>
      </c>
      <c r="E54" t="s">
        <v>66</v>
      </c>
      <c r="F54">
        <v>26</v>
      </c>
    </row>
    <row r="55" spans="1:6" x14ac:dyDescent="0.35">
      <c r="A55" t="s">
        <v>355</v>
      </c>
      <c r="B55" t="s">
        <v>32</v>
      </c>
      <c r="C55" s="5" t="str">
        <f>HYPERLINK(_xlfn.XLOOKUP(Table4[[#This Row],[BEAD Recipient]],Dockets!A:A,Dockets!C:C),_xlfn.XLOOKUP(Table4[[#This Row],[BEAD Recipient]],Dockets!A:A,Dockets!B:B))</f>
        <v>12008-BD-100</v>
      </c>
      <c r="D55" t="s">
        <v>95</v>
      </c>
      <c r="E55" t="s">
        <v>96</v>
      </c>
      <c r="F55">
        <v>952</v>
      </c>
    </row>
    <row r="56" spans="1:6" x14ac:dyDescent="0.35">
      <c r="A56" t="s">
        <v>355</v>
      </c>
      <c r="B56" t="s">
        <v>97</v>
      </c>
      <c r="C56" s="5" t="str">
        <f>HYPERLINK(_xlfn.XLOOKUP(Table4[[#This Row],[BEAD Recipient]],Dockets!A:A,Dockets!C:C),_xlfn.XLOOKUP(Table4[[#This Row],[BEAD Recipient]],Dockets!A:A,Dockets!B:B))</f>
        <v>12010-BD-100</v>
      </c>
      <c r="D56" t="s">
        <v>98</v>
      </c>
      <c r="E56" t="s">
        <v>99</v>
      </c>
      <c r="F56">
        <v>823</v>
      </c>
    </row>
    <row r="57" spans="1:6" x14ac:dyDescent="0.35">
      <c r="A57" t="s">
        <v>355</v>
      </c>
      <c r="B57" t="s">
        <v>100</v>
      </c>
      <c r="C57" s="5" t="str">
        <f>HYPERLINK(_xlfn.XLOOKUP(Table4[[#This Row],[BEAD Recipient]],Dockets!A:A,Dockets!C:C),_xlfn.XLOOKUP(Table4[[#This Row],[BEAD Recipient]],Dockets!A:A,Dockets!B:B))</f>
        <v>12012-BD-100</v>
      </c>
      <c r="D57" t="s">
        <v>101</v>
      </c>
      <c r="E57" t="s">
        <v>102</v>
      </c>
      <c r="F57">
        <v>731</v>
      </c>
    </row>
    <row r="58" spans="1:6" x14ac:dyDescent="0.35">
      <c r="A58" t="s">
        <v>103</v>
      </c>
      <c r="B58" t="s">
        <v>104</v>
      </c>
      <c r="C58" s="5" t="str">
        <f>HYPERLINK(_xlfn.XLOOKUP(Table4[[#This Row],[BEAD Recipient]],Dockets!A:A,Dockets!C:C),_xlfn.XLOOKUP(Table4[[#This Row],[BEAD Recipient]],Dockets!A:A,Dockets!B:B))</f>
        <v>12043-BD-100</v>
      </c>
      <c r="D58" t="s">
        <v>105</v>
      </c>
      <c r="E58" t="s">
        <v>106</v>
      </c>
      <c r="F58">
        <v>1843</v>
      </c>
    </row>
    <row r="59" spans="1:6" x14ac:dyDescent="0.35">
      <c r="A59" t="s">
        <v>103</v>
      </c>
      <c r="B59" t="s">
        <v>16</v>
      </c>
      <c r="C59" s="5" t="str">
        <f>HYPERLINK(_xlfn.XLOOKUP(Table4[[#This Row],[BEAD Recipient]],Dockets!A:A,Dockets!C:C),_xlfn.XLOOKUP(Table4[[#This Row],[BEAD Recipient]],Dockets!A:A,Dockets!B:B))</f>
        <v>12002-BD-100</v>
      </c>
      <c r="D59" t="s">
        <v>30</v>
      </c>
      <c r="E59" t="s">
        <v>31</v>
      </c>
      <c r="F59">
        <v>5</v>
      </c>
    </row>
    <row r="60" spans="1:6" x14ac:dyDescent="0.35">
      <c r="A60" t="s">
        <v>103</v>
      </c>
      <c r="B60" t="s">
        <v>16</v>
      </c>
      <c r="C60" s="5" t="str">
        <f>HYPERLINK(_xlfn.XLOOKUP(Table4[[#This Row],[BEAD Recipient]],Dockets!A:A,Dockets!C:C),_xlfn.XLOOKUP(Table4[[#This Row],[BEAD Recipient]],Dockets!A:A,Dockets!B:B))</f>
        <v>12002-BD-100</v>
      </c>
      <c r="D60" t="s">
        <v>107</v>
      </c>
      <c r="E60" t="s">
        <v>108</v>
      </c>
      <c r="F60">
        <v>283</v>
      </c>
    </row>
    <row r="61" spans="1:6" x14ac:dyDescent="0.35">
      <c r="A61" t="s">
        <v>103</v>
      </c>
      <c r="B61" t="s">
        <v>16</v>
      </c>
      <c r="C61" s="5" t="str">
        <f>HYPERLINK(_xlfn.XLOOKUP(Table4[[#This Row],[BEAD Recipient]],Dockets!A:A,Dockets!C:C),_xlfn.XLOOKUP(Table4[[#This Row],[BEAD Recipient]],Dockets!A:A,Dockets!B:B))</f>
        <v>12002-BD-100</v>
      </c>
      <c r="D61" t="s">
        <v>109</v>
      </c>
      <c r="E61" t="s">
        <v>110</v>
      </c>
      <c r="F61">
        <v>1117</v>
      </c>
    </row>
    <row r="62" spans="1:6" x14ac:dyDescent="0.35">
      <c r="A62" t="s">
        <v>103</v>
      </c>
      <c r="B62" t="s">
        <v>16</v>
      </c>
      <c r="C62" s="5" t="str">
        <f>HYPERLINK(_xlfn.XLOOKUP(Table4[[#This Row],[BEAD Recipient]],Dockets!A:A,Dockets!C:C),_xlfn.XLOOKUP(Table4[[#This Row],[BEAD Recipient]],Dockets!A:A,Dockets!B:B))</f>
        <v>12002-BD-100</v>
      </c>
      <c r="D62" t="s">
        <v>111</v>
      </c>
      <c r="E62" t="s">
        <v>112</v>
      </c>
      <c r="F62">
        <v>560</v>
      </c>
    </row>
    <row r="63" spans="1:6" x14ac:dyDescent="0.35">
      <c r="A63" t="s">
        <v>103</v>
      </c>
      <c r="B63" t="s">
        <v>16</v>
      </c>
      <c r="C63" s="5" t="str">
        <f>HYPERLINK(_xlfn.XLOOKUP(Table4[[#This Row],[BEAD Recipient]],Dockets!A:A,Dockets!C:C),_xlfn.XLOOKUP(Table4[[#This Row],[BEAD Recipient]],Dockets!A:A,Dockets!B:B))</f>
        <v>12002-BD-100</v>
      </c>
      <c r="D63" t="s">
        <v>113</v>
      </c>
      <c r="E63" t="s">
        <v>114</v>
      </c>
      <c r="F63">
        <v>471</v>
      </c>
    </row>
    <row r="64" spans="1:6" x14ac:dyDescent="0.35">
      <c r="A64" t="s">
        <v>103</v>
      </c>
      <c r="B64" t="s">
        <v>16</v>
      </c>
      <c r="C64" s="5" t="str">
        <f>HYPERLINK(_xlfn.XLOOKUP(Table4[[#This Row],[BEAD Recipient]],Dockets!A:A,Dockets!C:C),_xlfn.XLOOKUP(Table4[[#This Row],[BEAD Recipient]],Dockets!A:A,Dockets!B:B))</f>
        <v>12002-BD-100</v>
      </c>
      <c r="D64" t="s">
        <v>115</v>
      </c>
      <c r="E64" t="s">
        <v>116</v>
      </c>
      <c r="F64">
        <v>458</v>
      </c>
    </row>
    <row r="65" spans="1:6" x14ac:dyDescent="0.35">
      <c r="A65" t="s">
        <v>103</v>
      </c>
      <c r="B65" t="s">
        <v>16</v>
      </c>
      <c r="C65" s="5" t="str">
        <f>HYPERLINK(_xlfn.XLOOKUP(Table4[[#This Row],[BEAD Recipient]],Dockets!A:A,Dockets!C:C),_xlfn.XLOOKUP(Table4[[#This Row],[BEAD Recipient]],Dockets!A:A,Dockets!B:B))</f>
        <v>12002-BD-100</v>
      </c>
      <c r="D65" t="s">
        <v>117</v>
      </c>
      <c r="E65" t="s">
        <v>118</v>
      </c>
      <c r="F65">
        <v>298</v>
      </c>
    </row>
    <row r="66" spans="1:6" x14ac:dyDescent="0.35">
      <c r="A66" t="s">
        <v>103</v>
      </c>
      <c r="B66" t="s">
        <v>16</v>
      </c>
      <c r="C66" s="5" t="str">
        <f>HYPERLINK(_xlfn.XLOOKUP(Table4[[#This Row],[BEAD Recipient]],Dockets!A:A,Dockets!C:C),_xlfn.XLOOKUP(Table4[[#This Row],[BEAD Recipient]],Dockets!A:A,Dockets!B:B))</f>
        <v>12002-BD-100</v>
      </c>
      <c r="D66" t="s">
        <v>119</v>
      </c>
      <c r="E66" t="s">
        <v>120</v>
      </c>
      <c r="F66">
        <v>500</v>
      </c>
    </row>
    <row r="67" spans="1:6" x14ac:dyDescent="0.35">
      <c r="A67" t="s">
        <v>103</v>
      </c>
      <c r="B67" t="s">
        <v>16</v>
      </c>
      <c r="C67" s="5" t="str">
        <f>HYPERLINK(_xlfn.XLOOKUP(Table4[[#This Row],[BEAD Recipient]],Dockets!A:A,Dockets!C:C),_xlfn.XLOOKUP(Table4[[#This Row],[BEAD Recipient]],Dockets!A:A,Dockets!B:B))</f>
        <v>12002-BD-100</v>
      </c>
      <c r="D67" t="s">
        <v>121</v>
      </c>
      <c r="E67" t="s">
        <v>122</v>
      </c>
      <c r="F67">
        <v>868</v>
      </c>
    </row>
    <row r="68" spans="1:6" x14ac:dyDescent="0.35">
      <c r="A68" t="s">
        <v>103</v>
      </c>
      <c r="B68" t="s">
        <v>16</v>
      </c>
      <c r="C68" s="5" t="str">
        <f>HYPERLINK(_xlfn.XLOOKUP(Table4[[#This Row],[BEAD Recipient]],Dockets!A:A,Dockets!C:C),_xlfn.XLOOKUP(Table4[[#This Row],[BEAD Recipient]],Dockets!A:A,Dockets!B:B))</f>
        <v>12002-BD-100</v>
      </c>
      <c r="D68" t="s">
        <v>123</v>
      </c>
      <c r="E68" t="s">
        <v>124</v>
      </c>
      <c r="F68">
        <v>53</v>
      </c>
    </row>
    <row r="69" spans="1:6" x14ac:dyDescent="0.35">
      <c r="A69" t="s">
        <v>103</v>
      </c>
      <c r="B69" t="s">
        <v>32</v>
      </c>
      <c r="C69" s="5" t="str">
        <f>HYPERLINK(_xlfn.XLOOKUP(Table4[[#This Row],[BEAD Recipient]],Dockets!A:A,Dockets!C:C),_xlfn.XLOOKUP(Table4[[#This Row],[BEAD Recipient]],Dockets!A:A,Dockets!B:B))</f>
        <v>12008-BD-100</v>
      </c>
      <c r="D69" t="s">
        <v>125</v>
      </c>
      <c r="E69" t="s">
        <v>126</v>
      </c>
      <c r="F69">
        <v>230</v>
      </c>
    </row>
    <row r="70" spans="1:6" x14ac:dyDescent="0.35">
      <c r="A70" t="s">
        <v>103</v>
      </c>
      <c r="B70" t="s">
        <v>32</v>
      </c>
      <c r="C70" s="5" t="str">
        <f>HYPERLINK(_xlfn.XLOOKUP(Table4[[#This Row],[BEAD Recipient]],Dockets!A:A,Dockets!C:C),_xlfn.XLOOKUP(Table4[[#This Row],[BEAD Recipient]],Dockets!A:A,Dockets!B:B))</f>
        <v>12008-BD-100</v>
      </c>
      <c r="D70" t="s">
        <v>71</v>
      </c>
      <c r="E70" t="s">
        <v>72</v>
      </c>
      <c r="F70">
        <v>1550</v>
      </c>
    </row>
    <row r="71" spans="1:6" x14ac:dyDescent="0.35">
      <c r="A71" t="s">
        <v>103</v>
      </c>
      <c r="B71" t="s">
        <v>32</v>
      </c>
      <c r="C71" s="5" t="str">
        <f>HYPERLINK(_xlfn.XLOOKUP(Table4[[#This Row],[BEAD Recipient]],Dockets!A:A,Dockets!C:C),_xlfn.XLOOKUP(Table4[[#This Row],[BEAD Recipient]],Dockets!A:A,Dockets!B:B))</f>
        <v>12008-BD-100</v>
      </c>
      <c r="D71" t="s">
        <v>127</v>
      </c>
      <c r="E71" t="s">
        <v>128</v>
      </c>
      <c r="F71">
        <v>5</v>
      </c>
    </row>
    <row r="72" spans="1:6" x14ac:dyDescent="0.35">
      <c r="A72" t="s">
        <v>103</v>
      </c>
      <c r="B72" t="s">
        <v>129</v>
      </c>
      <c r="C72" s="5" t="str">
        <f>HYPERLINK(_xlfn.XLOOKUP(Table4[[#This Row],[BEAD Recipient]],Dockets!A:A,Dockets!C:C),_xlfn.XLOOKUP(Table4[[#This Row],[BEAD Recipient]],Dockets!A:A,Dockets!B:B))</f>
        <v>12014-BD-100</v>
      </c>
      <c r="D72" t="s">
        <v>130</v>
      </c>
      <c r="E72" t="s">
        <v>131</v>
      </c>
      <c r="F72">
        <v>10</v>
      </c>
    </row>
    <row r="73" spans="1:6" x14ac:dyDescent="0.35">
      <c r="A73" t="s">
        <v>103</v>
      </c>
      <c r="B73" t="s">
        <v>37</v>
      </c>
      <c r="C73" s="5" t="str">
        <f>HYPERLINK(_xlfn.XLOOKUP(Table4[[#This Row],[BEAD Recipient]],Dockets!A:A,Dockets!C:C),_xlfn.XLOOKUP(Table4[[#This Row],[BEAD Recipient]],Dockets!A:A,Dockets!B:B))</f>
        <v>12015-BD-100</v>
      </c>
      <c r="D73" t="s">
        <v>132</v>
      </c>
      <c r="E73" t="s">
        <v>133</v>
      </c>
      <c r="F73">
        <v>183</v>
      </c>
    </row>
    <row r="74" spans="1:6" x14ac:dyDescent="0.35">
      <c r="A74" t="s">
        <v>103</v>
      </c>
      <c r="B74" t="s">
        <v>37</v>
      </c>
      <c r="C74" s="5" t="str">
        <f>HYPERLINK(_xlfn.XLOOKUP(Table4[[#This Row],[BEAD Recipient]],Dockets!A:A,Dockets!C:C),_xlfn.XLOOKUP(Table4[[#This Row],[BEAD Recipient]],Dockets!A:A,Dockets!B:B))</f>
        <v>12015-BD-100</v>
      </c>
      <c r="D74" t="s">
        <v>75</v>
      </c>
      <c r="E74" t="s">
        <v>76</v>
      </c>
      <c r="F74">
        <v>34</v>
      </c>
    </row>
    <row r="75" spans="1:6" x14ac:dyDescent="0.35">
      <c r="A75" t="s">
        <v>103</v>
      </c>
      <c r="B75" t="s">
        <v>77</v>
      </c>
      <c r="C75" s="5" t="str">
        <f>HYPERLINK(_xlfn.XLOOKUP(Table4[[#This Row],[BEAD Recipient]],Dockets!A:A,Dockets!C:C),_xlfn.XLOOKUP(Table4[[#This Row],[BEAD Recipient]],Dockets!A:A,Dockets!B:B))</f>
        <v>12027-BD-100</v>
      </c>
      <c r="D75" t="s">
        <v>78</v>
      </c>
      <c r="E75" t="s">
        <v>79</v>
      </c>
      <c r="F75">
        <v>162</v>
      </c>
    </row>
    <row r="76" spans="1:6" x14ac:dyDescent="0.35">
      <c r="A76" t="s">
        <v>103</v>
      </c>
      <c r="B76" t="s">
        <v>77</v>
      </c>
      <c r="C76" s="5" t="str">
        <f>HYPERLINK(_xlfn.XLOOKUP(Table4[[#This Row],[BEAD Recipient]],Dockets!A:A,Dockets!C:C),_xlfn.XLOOKUP(Table4[[#This Row],[BEAD Recipient]],Dockets!A:A,Dockets!B:B))</f>
        <v>12027-BD-100</v>
      </c>
      <c r="D76" t="s">
        <v>134</v>
      </c>
      <c r="E76" t="s">
        <v>135</v>
      </c>
      <c r="F76">
        <v>1237</v>
      </c>
    </row>
    <row r="77" spans="1:6" x14ac:dyDescent="0.35">
      <c r="A77" t="s">
        <v>103</v>
      </c>
      <c r="B77" t="s">
        <v>77</v>
      </c>
      <c r="C77" s="5" t="str">
        <f>HYPERLINK(_xlfn.XLOOKUP(Table4[[#This Row],[BEAD Recipient]],Dockets!A:A,Dockets!C:C),_xlfn.XLOOKUP(Table4[[#This Row],[BEAD Recipient]],Dockets!A:A,Dockets!B:B))</f>
        <v>12027-BD-100</v>
      </c>
      <c r="D77" t="s">
        <v>136</v>
      </c>
      <c r="E77" t="s">
        <v>137</v>
      </c>
      <c r="F77">
        <v>205</v>
      </c>
    </row>
    <row r="78" spans="1:6" x14ac:dyDescent="0.35">
      <c r="A78" t="s">
        <v>103</v>
      </c>
      <c r="B78" t="s">
        <v>138</v>
      </c>
      <c r="C78" s="5" t="str">
        <f>HYPERLINK(_xlfn.XLOOKUP(Table4[[#This Row],[BEAD Recipient]],Dockets!A:A,Dockets!C:C),_xlfn.XLOOKUP(Table4[[#This Row],[BEAD Recipient]],Dockets!A:A,Dockets!B:B))</f>
        <v>12037-BD-100</v>
      </c>
      <c r="D78" t="s">
        <v>139</v>
      </c>
      <c r="E78" t="s">
        <v>140</v>
      </c>
      <c r="F78">
        <v>130</v>
      </c>
    </row>
    <row r="79" spans="1:6" x14ac:dyDescent="0.35">
      <c r="A79" t="s">
        <v>356</v>
      </c>
      <c r="B79" t="s">
        <v>141</v>
      </c>
      <c r="C79" s="5" t="str">
        <f>HYPERLINK(_xlfn.XLOOKUP(Table4[[#This Row],[BEAD Recipient]],Dockets!A:A,Dockets!C:C),_xlfn.XLOOKUP(Table4[[#This Row],[BEAD Recipient]],Dockets!A:A,Dockets!B:B))</f>
        <v>12001-BD-100</v>
      </c>
      <c r="D79" t="s">
        <v>142</v>
      </c>
      <c r="E79" t="s">
        <v>143</v>
      </c>
      <c r="F79">
        <v>158</v>
      </c>
    </row>
    <row r="80" spans="1:6" x14ac:dyDescent="0.35">
      <c r="A80" t="s">
        <v>356</v>
      </c>
      <c r="B80" t="s">
        <v>16</v>
      </c>
      <c r="C80" s="5" t="str">
        <f>HYPERLINK(_xlfn.XLOOKUP(Table4[[#This Row],[BEAD Recipient]],Dockets!A:A,Dockets!C:C),_xlfn.XLOOKUP(Table4[[#This Row],[BEAD Recipient]],Dockets!A:A,Dockets!B:B))</f>
        <v>12002-BD-100</v>
      </c>
      <c r="D80" t="s">
        <v>144</v>
      </c>
      <c r="E80" t="s">
        <v>145</v>
      </c>
      <c r="F80">
        <v>91</v>
      </c>
    </row>
    <row r="81" spans="1:6" x14ac:dyDescent="0.35">
      <c r="A81" t="s">
        <v>356</v>
      </c>
      <c r="B81" t="s">
        <v>16</v>
      </c>
      <c r="C81" s="5" t="str">
        <f>HYPERLINK(_xlfn.XLOOKUP(Table4[[#This Row],[BEAD Recipient]],Dockets!A:A,Dockets!C:C),_xlfn.XLOOKUP(Table4[[#This Row],[BEAD Recipient]],Dockets!A:A,Dockets!B:B))</f>
        <v>12002-BD-100</v>
      </c>
      <c r="D81" t="s">
        <v>28</v>
      </c>
      <c r="E81" t="s">
        <v>29</v>
      </c>
      <c r="F81">
        <v>204</v>
      </c>
    </row>
    <row r="82" spans="1:6" x14ac:dyDescent="0.35">
      <c r="A82" t="s">
        <v>356</v>
      </c>
      <c r="B82" t="s">
        <v>16</v>
      </c>
      <c r="C82" s="5" t="str">
        <f>HYPERLINK(_xlfn.XLOOKUP(Table4[[#This Row],[BEAD Recipient]],Dockets!A:A,Dockets!C:C),_xlfn.XLOOKUP(Table4[[#This Row],[BEAD Recipient]],Dockets!A:A,Dockets!B:B))</f>
        <v>12002-BD-100</v>
      </c>
      <c r="D82" t="s">
        <v>30</v>
      </c>
      <c r="E82" t="s">
        <v>31</v>
      </c>
      <c r="F82">
        <v>301</v>
      </c>
    </row>
    <row r="83" spans="1:6" x14ac:dyDescent="0.35">
      <c r="A83" t="s">
        <v>356</v>
      </c>
      <c r="B83" t="s">
        <v>16</v>
      </c>
      <c r="C83" s="5" t="str">
        <f>HYPERLINK(_xlfn.XLOOKUP(Table4[[#This Row],[BEAD Recipient]],Dockets!A:A,Dockets!C:C),_xlfn.XLOOKUP(Table4[[#This Row],[BEAD Recipient]],Dockets!A:A,Dockets!B:B))</f>
        <v>12002-BD-100</v>
      </c>
      <c r="D83" t="s">
        <v>107</v>
      </c>
      <c r="E83" t="s">
        <v>108</v>
      </c>
      <c r="F83">
        <v>745</v>
      </c>
    </row>
    <row r="84" spans="1:6" x14ac:dyDescent="0.35">
      <c r="A84" t="s">
        <v>356</v>
      </c>
      <c r="B84" t="s">
        <v>16</v>
      </c>
      <c r="C84" s="5" t="str">
        <f>HYPERLINK(_xlfn.XLOOKUP(Table4[[#This Row],[BEAD Recipient]],Dockets!A:A,Dockets!C:C),_xlfn.XLOOKUP(Table4[[#This Row],[BEAD Recipient]],Dockets!A:A,Dockets!B:B))</f>
        <v>12002-BD-100</v>
      </c>
      <c r="D84" t="s">
        <v>109</v>
      </c>
      <c r="E84" t="s">
        <v>110</v>
      </c>
      <c r="F84">
        <v>35</v>
      </c>
    </row>
    <row r="85" spans="1:6" x14ac:dyDescent="0.35">
      <c r="A85" t="s">
        <v>356</v>
      </c>
      <c r="B85" t="s">
        <v>16</v>
      </c>
      <c r="C85" s="5" t="str">
        <f>HYPERLINK(_xlfn.XLOOKUP(Table4[[#This Row],[BEAD Recipient]],Dockets!A:A,Dockets!C:C),_xlfn.XLOOKUP(Table4[[#This Row],[BEAD Recipient]],Dockets!A:A,Dockets!B:B))</f>
        <v>12002-BD-100</v>
      </c>
      <c r="D85" t="s">
        <v>146</v>
      </c>
      <c r="E85" t="s">
        <v>147</v>
      </c>
      <c r="F85">
        <v>737</v>
      </c>
    </row>
    <row r="86" spans="1:6" x14ac:dyDescent="0.35">
      <c r="A86" t="s">
        <v>356</v>
      </c>
      <c r="B86" t="s">
        <v>16</v>
      </c>
      <c r="C86" s="5" t="str">
        <f>HYPERLINK(_xlfn.XLOOKUP(Table4[[#This Row],[BEAD Recipient]],Dockets!A:A,Dockets!C:C),_xlfn.XLOOKUP(Table4[[#This Row],[BEAD Recipient]],Dockets!A:A,Dockets!B:B))</f>
        <v>12002-BD-100</v>
      </c>
      <c r="D86" t="s">
        <v>113</v>
      </c>
      <c r="E86" t="s">
        <v>114</v>
      </c>
      <c r="F86">
        <v>1052</v>
      </c>
    </row>
    <row r="87" spans="1:6" x14ac:dyDescent="0.35">
      <c r="A87" t="s">
        <v>356</v>
      </c>
      <c r="B87" t="s">
        <v>16</v>
      </c>
      <c r="C87" s="5" t="str">
        <f>HYPERLINK(_xlfn.XLOOKUP(Table4[[#This Row],[BEAD Recipient]],Dockets!A:A,Dockets!C:C),_xlfn.XLOOKUP(Table4[[#This Row],[BEAD Recipient]],Dockets!A:A,Dockets!B:B))</f>
        <v>12002-BD-100</v>
      </c>
      <c r="D87" t="s">
        <v>148</v>
      </c>
      <c r="E87" t="s">
        <v>149</v>
      </c>
      <c r="F87">
        <v>705</v>
      </c>
    </row>
    <row r="88" spans="1:6" x14ac:dyDescent="0.35">
      <c r="A88" t="s">
        <v>356</v>
      </c>
      <c r="B88" t="s">
        <v>16</v>
      </c>
      <c r="C88" s="5" t="str">
        <f>HYPERLINK(_xlfn.XLOOKUP(Table4[[#This Row],[BEAD Recipient]],Dockets!A:A,Dockets!C:C),_xlfn.XLOOKUP(Table4[[#This Row],[BEAD Recipient]],Dockets!A:A,Dockets!B:B))</f>
        <v>12002-BD-100</v>
      </c>
      <c r="D88" t="s">
        <v>117</v>
      </c>
      <c r="E88" t="s">
        <v>118</v>
      </c>
      <c r="F88">
        <v>70</v>
      </c>
    </row>
    <row r="89" spans="1:6" x14ac:dyDescent="0.35">
      <c r="A89" t="s">
        <v>356</v>
      </c>
      <c r="B89" t="s">
        <v>16</v>
      </c>
      <c r="C89" s="5" t="str">
        <f>HYPERLINK(_xlfn.XLOOKUP(Table4[[#This Row],[BEAD Recipient]],Dockets!A:A,Dockets!C:C),_xlfn.XLOOKUP(Table4[[#This Row],[BEAD Recipient]],Dockets!A:A,Dockets!B:B))</f>
        <v>12002-BD-100</v>
      </c>
      <c r="D89" t="s">
        <v>19</v>
      </c>
      <c r="E89" t="s">
        <v>20</v>
      </c>
      <c r="F89">
        <v>452</v>
      </c>
    </row>
    <row r="90" spans="1:6" x14ac:dyDescent="0.35">
      <c r="A90" t="s">
        <v>356</v>
      </c>
      <c r="B90" t="s">
        <v>16</v>
      </c>
      <c r="C90" s="5" t="str">
        <f>HYPERLINK(_xlfn.XLOOKUP(Table4[[#This Row],[BEAD Recipient]],Dockets!A:A,Dockets!C:C),_xlfn.XLOOKUP(Table4[[#This Row],[BEAD Recipient]],Dockets!A:A,Dockets!B:B))</f>
        <v>12002-BD-100</v>
      </c>
      <c r="D90" t="s">
        <v>150</v>
      </c>
      <c r="E90" t="s">
        <v>151</v>
      </c>
      <c r="F90">
        <v>590</v>
      </c>
    </row>
    <row r="91" spans="1:6" x14ac:dyDescent="0.35">
      <c r="A91" t="s">
        <v>356</v>
      </c>
      <c r="B91" t="s">
        <v>16</v>
      </c>
      <c r="C91" s="5" t="str">
        <f>HYPERLINK(_xlfn.XLOOKUP(Table4[[#This Row],[BEAD Recipient]],Dockets!A:A,Dockets!C:C),_xlfn.XLOOKUP(Table4[[#This Row],[BEAD Recipient]],Dockets!A:A,Dockets!B:B))</f>
        <v>12002-BD-100</v>
      </c>
      <c r="D91" t="s">
        <v>152</v>
      </c>
      <c r="E91" t="s">
        <v>153</v>
      </c>
      <c r="F91">
        <v>1486</v>
      </c>
    </row>
    <row r="92" spans="1:6" x14ac:dyDescent="0.35">
      <c r="A92" t="s">
        <v>356</v>
      </c>
      <c r="B92" t="s">
        <v>16</v>
      </c>
      <c r="C92" s="5" t="str">
        <f>HYPERLINK(_xlfn.XLOOKUP(Table4[[#This Row],[BEAD Recipient]],Dockets!A:A,Dockets!C:C),_xlfn.XLOOKUP(Table4[[#This Row],[BEAD Recipient]],Dockets!A:A,Dockets!B:B))</f>
        <v>12002-BD-100</v>
      </c>
      <c r="D92" t="s">
        <v>121</v>
      </c>
      <c r="E92" t="s">
        <v>122</v>
      </c>
      <c r="F92">
        <v>69</v>
      </c>
    </row>
    <row r="93" spans="1:6" x14ac:dyDescent="0.35">
      <c r="A93" t="s">
        <v>356</v>
      </c>
      <c r="B93" t="s">
        <v>16</v>
      </c>
      <c r="C93" s="5" t="str">
        <f>HYPERLINK(_xlfn.XLOOKUP(Table4[[#This Row],[BEAD Recipient]],Dockets!A:A,Dockets!C:C),_xlfn.XLOOKUP(Table4[[#This Row],[BEAD Recipient]],Dockets!A:A,Dockets!B:B))</f>
        <v>12002-BD-100</v>
      </c>
      <c r="D93" t="s">
        <v>154</v>
      </c>
      <c r="E93" t="s">
        <v>155</v>
      </c>
      <c r="F93">
        <v>886</v>
      </c>
    </row>
    <row r="94" spans="1:6" x14ac:dyDescent="0.35">
      <c r="A94" t="s">
        <v>356</v>
      </c>
      <c r="B94" t="s">
        <v>16</v>
      </c>
      <c r="C94" s="5" t="str">
        <f>HYPERLINK(_xlfn.XLOOKUP(Table4[[#This Row],[BEAD Recipient]],Dockets!A:A,Dockets!C:C),_xlfn.XLOOKUP(Table4[[#This Row],[BEAD Recipient]],Dockets!A:A,Dockets!B:B))</f>
        <v>12002-BD-100</v>
      </c>
      <c r="D94" t="s">
        <v>156</v>
      </c>
      <c r="E94" t="s">
        <v>157</v>
      </c>
      <c r="F94">
        <v>518</v>
      </c>
    </row>
    <row r="95" spans="1:6" x14ac:dyDescent="0.35">
      <c r="A95" t="s">
        <v>356</v>
      </c>
      <c r="B95" t="s">
        <v>56</v>
      </c>
      <c r="C95" s="5" t="str">
        <f>HYPERLINK(_xlfn.XLOOKUP(Table4[[#This Row],[BEAD Recipient]],Dockets!A:A,Dockets!C:C),_xlfn.XLOOKUP(Table4[[#This Row],[BEAD Recipient]],Dockets!A:A,Dockets!B:B))</f>
        <v>12007-BD-100</v>
      </c>
      <c r="D95" t="s">
        <v>57</v>
      </c>
      <c r="E95" t="s">
        <v>58</v>
      </c>
      <c r="F95">
        <v>136</v>
      </c>
    </row>
    <row r="96" spans="1:6" x14ac:dyDescent="0.35">
      <c r="A96" t="s">
        <v>356</v>
      </c>
      <c r="B96" t="s">
        <v>32</v>
      </c>
      <c r="C96" s="5" t="str">
        <f>HYPERLINK(_xlfn.XLOOKUP(Table4[[#This Row],[BEAD Recipient]],Dockets!A:A,Dockets!C:C),_xlfn.XLOOKUP(Table4[[#This Row],[BEAD Recipient]],Dockets!A:A,Dockets!B:B))</f>
        <v>12008-BD-100</v>
      </c>
      <c r="D96" t="s">
        <v>158</v>
      </c>
      <c r="E96" t="s">
        <v>159</v>
      </c>
      <c r="F96">
        <v>2056</v>
      </c>
    </row>
    <row r="97" spans="1:6" x14ac:dyDescent="0.35">
      <c r="A97" t="s">
        <v>356</v>
      </c>
      <c r="B97" t="s">
        <v>32</v>
      </c>
      <c r="C97" s="5" t="str">
        <f>HYPERLINK(_xlfn.XLOOKUP(Table4[[#This Row],[BEAD Recipient]],Dockets!A:A,Dockets!C:C),_xlfn.XLOOKUP(Table4[[#This Row],[BEAD Recipient]],Dockets!A:A,Dockets!B:B))</f>
        <v>12008-BD-100</v>
      </c>
      <c r="D97" t="s">
        <v>160</v>
      </c>
      <c r="E97" t="s">
        <v>161</v>
      </c>
      <c r="F97">
        <v>2447</v>
      </c>
    </row>
    <row r="98" spans="1:6" x14ac:dyDescent="0.35">
      <c r="A98" t="s">
        <v>356</v>
      </c>
      <c r="B98" t="s">
        <v>32</v>
      </c>
      <c r="C98" s="5" t="str">
        <f>HYPERLINK(_xlfn.XLOOKUP(Table4[[#This Row],[BEAD Recipient]],Dockets!A:A,Dockets!C:C),_xlfn.XLOOKUP(Table4[[#This Row],[BEAD Recipient]],Dockets!A:A,Dockets!B:B))</f>
        <v>12008-BD-100</v>
      </c>
      <c r="D98" t="s">
        <v>162</v>
      </c>
      <c r="E98" t="s">
        <v>163</v>
      </c>
      <c r="F98">
        <v>650</v>
      </c>
    </row>
    <row r="99" spans="1:6" x14ac:dyDescent="0.35">
      <c r="A99" t="s">
        <v>356</v>
      </c>
      <c r="B99" t="s">
        <v>32</v>
      </c>
      <c r="C99" s="5" t="str">
        <f>HYPERLINK(_xlfn.XLOOKUP(Table4[[#This Row],[BEAD Recipient]],Dockets!A:A,Dockets!C:C),_xlfn.XLOOKUP(Table4[[#This Row],[BEAD Recipient]],Dockets!A:A,Dockets!B:B))</f>
        <v>12008-BD-100</v>
      </c>
      <c r="D99" t="s">
        <v>33</v>
      </c>
      <c r="E99" t="s">
        <v>34</v>
      </c>
      <c r="F99">
        <v>378</v>
      </c>
    </row>
    <row r="100" spans="1:6" x14ac:dyDescent="0.35">
      <c r="A100" t="s">
        <v>356</v>
      </c>
      <c r="B100" t="s">
        <v>32</v>
      </c>
      <c r="C100" s="5" t="str">
        <f>HYPERLINK(_xlfn.XLOOKUP(Table4[[#This Row],[BEAD Recipient]],Dockets!A:A,Dockets!C:C),_xlfn.XLOOKUP(Table4[[#This Row],[BEAD Recipient]],Dockets!A:A,Dockets!B:B))</f>
        <v>12008-BD-100</v>
      </c>
      <c r="D100" t="s">
        <v>164</v>
      </c>
      <c r="E100" t="s">
        <v>165</v>
      </c>
      <c r="F100">
        <v>1358</v>
      </c>
    </row>
    <row r="101" spans="1:6" x14ac:dyDescent="0.35">
      <c r="A101" t="s">
        <v>356</v>
      </c>
      <c r="B101" t="s">
        <v>32</v>
      </c>
      <c r="C101" s="5" t="str">
        <f>HYPERLINK(_xlfn.XLOOKUP(Table4[[#This Row],[BEAD Recipient]],Dockets!A:A,Dockets!C:C),_xlfn.XLOOKUP(Table4[[#This Row],[BEAD Recipient]],Dockets!A:A,Dockets!B:B))</f>
        <v>12008-BD-100</v>
      </c>
      <c r="D101" t="s">
        <v>166</v>
      </c>
      <c r="E101" t="s">
        <v>167</v>
      </c>
      <c r="F101">
        <v>1083</v>
      </c>
    </row>
    <row r="102" spans="1:6" x14ac:dyDescent="0.35">
      <c r="A102" t="s">
        <v>356</v>
      </c>
      <c r="B102" t="s">
        <v>32</v>
      </c>
      <c r="C102" s="5" t="str">
        <f>HYPERLINK(_xlfn.XLOOKUP(Table4[[#This Row],[BEAD Recipient]],Dockets!A:A,Dockets!C:C),_xlfn.XLOOKUP(Table4[[#This Row],[BEAD Recipient]],Dockets!A:A,Dockets!B:B))</f>
        <v>12008-BD-100</v>
      </c>
      <c r="D102" t="s">
        <v>35</v>
      </c>
      <c r="E102" t="s">
        <v>36</v>
      </c>
      <c r="F102">
        <v>3481</v>
      </c>
    </row>
    <row r="103" spans="1:6" x14ac:dyDescent="0.35">
      <c r="A103" t="s">
        <v>356</v>
      </c>
      <c r="B103" t="s">
        <v>32</v>
      </c>
      <c r="C103" s="5" t="str">
        <f>HYPERLINK(_xlfn.XLOOKUP(Table4[[#This Row],[BEAD Recipient]],Dockets!A:A,Dockets!C:C),_xlfn.XLOOKUP(Table4[[#This Row],[BEAD Recipient]],Dockets!A:A,Dockets!B:B))</f>
        <v>12008-BD-100</v>
      </c>
      <c r="D103" t="s">
        <v>125</v>
      </c>
      <c r="E103" t="s">
        <v>126</v>
      </c>
      <c r="F103">
        <v>68</v>
      </c>
    </row>
    <row r="104" spans="1:6" x14ac:dyDescent="0.35">
      <c r="A104" t="s">
        <v>356</v>
      </c>
      <c r="B104" t="s">
        <v>32</v>
      </c>
      <c r="C104" s="5" t="str">
        <f>HYPERLINK(_xlfn.XLOOKUP(Table4[[#This Row],[BEAD Recipient]],Dockets!A:A,Dockets!C:C),_xlfn.XLOOKUP(Table4[[#This Row],[BEAD Recipient]],Dockets!A:A,Dockets!B:B))</f>
        <v>12008-BD-100</v>
      </c>
      <c r="D104" t="s">
        <v>168</v>
      </c>
      <c r="E104" t="s">
        <v>169</v>
      </c>
      <c r="F104">
        <v>148</v>
      </c>
    </row>
    <row r="105" spans="1:6" x14ac:dyDescent="0.35">
      <c r="A105" t="s">
        <v>356</v>
      </c>
      <c r="B105" t="s">
        <v>32</v>
      </c>
      <c r="C105" s="5" t="str">
        <f>HYPERLINK(_xlfn.XLOOKUP(Table4[[#This Row],[BEAD Recipient]],Dockets!A:A,Dockets!C:C),_xlfn.XLOOKUP(Table4[[#This Row],[BEAD Recipient]],Dockets!A:A,Dockets!B:B))</f>
        <v>12008-BD-100</v>
      </c>
      <c r="D105" t="s">
        <v>69</v>
      </c>
      <c r="E105" t="s">
        <v>70</v>
      </c>
      <c r="F105">
        <v>625</v>
      </c>
    </row>
    <row r="106" spans="1:6" x14ac:dyDescent="0.35">
      <c r="A106" t="s">
        <v>356</v>
      </c>
      <c r="B106" t="s">
        <v>32</v>
      </c>
      <c r="C106" s="5" t="str">
        <f>HYPERLINK(_xlfn.XLOOKUP(Table4[[#This Row],[BEAD Recipient]],Dockets!A:A,Dockets!C:C),_xlfn.XLOOKUP(Table4[[#This Row],[BEAD Recipient]],Dockets!A:A,Dockets!B:B))</f>
        <v>12008-BD-100</v>
      </c>
      <c r="D106" t="s">
        <v>59</v>
      </c>
      <c r="E106" t="s">
        <v>60</v>
      </c>
      <c r="F106">
        <v>396</v>
      </c>
    </row>
    <row r="107" spans="1:6" x14ac:dyDescent="0.35">
      <c r="A107" t="s">
        <v>356</v>
      </c>
      <c r="B107" t="s">
        <v>32</v>
      </c>
      <c r="C107" s="5" t="str">
        <f>HYPERLINK(_xlfn.XLOOKUP(Table4[[#This Row],[BEAD Recipient]],Dockets!A:A,Dockets!C:C),_xlfn.XLOOKUP(Table4[[#This Row],[BEAD Recipient]],Dockets!A:A,Dockets!B:B))</f>
        <v>12008-BD-100</v>
      </c>
      <c r="D107" t="s">
        <v>170</v>
      </c>
      <c r="E107" t="s">
        <v>171</v>
      </c>
      <c r="F107">
        <v>1925</v>
      </c>
    </row>
    <row r="108" spans="1:6" x14ac:dyDescent="0.35">
      <c r="A108" t="s">
        <v>356</v>
      </c>
      <c r="B108" t="s">
        <v>32</v>
      </c>
      <c r="C108" s="5" t="str">
        <f>HYPERLINK(_xlfn.XLOOKUP(Table4[[#This Row],[BEAD Recipient]],Dockets!A:A,Dockets!C:C),_xlfn.XLOOKUP(Table4[[#This Row],[BEAD Recipient]],Dockets!A:A,Dockets!B:B))</f>
        <v>12008-BD-100</v>
      </c>
      <c r="D108" t="s">
        <v>127</v>
      </c>
      <c r="E108" t="s">
        <v>128</v>
      </c>
      <c r="F108">
        <v>2116</v>
      </c>
    </row>
    <row r="109" spans="1:6" x14ac:dyDescent="0.35">
      <c r="A109" t="s">
        <v>356</v>
      </c>
      <c r="B109" t="s">
        <v>32</v>
      </c>
      <c r="C109" s="5" t="str">
        <f>HYPERLINK(_xlfn.XLOOKUP(Table4[[#This Row],[BEAD Recipient]],Dockets!A:A,Dockets!C:C),_xlfn.XLOOKUP(Table4[[#This Row],[BEAD Recipient]],Dockets!A:A,Dockets!B:B))</f>
        <v>12008-BD-100</v>
      </c>
      <c r="D109" t="s">
        <v>172</v>
      </c>
      <c r="E109" t="s">
        <v>173</v>
      </c>
      <c r="F109">
        <v>3</v>
      </c>
    </row>
    <row r="110" spans="1:6" x14ac:dyDescent="0.35">
      <c r="A110" t="s">
        <v>356</v>
      </c>
      <c r="B110" t="s">
        <v>32</v>
      </c>
      <c r="C110" s="5" t="str">
        <f>HYPERLINK(_xlfn.XLOOKUP(Table4[[#This Row],[BEAD Recipient]],Dockets!A:A,Dockets!C:C),_xlfn.XLOOKUP(Table4[[#This Row],[BEAD Recipient]],Dockets!A:A,Dockets!B:B))</f>
        <v>12008-BD-100</v>
      </c>
      <c r="D110" t="s">
        <v>174</v>
      </c>
      <c r="E110" t="s">
        <v>175</v>
      </c>
      <c r="F110">
        <v>93</v>
      </c>
    </row>
    <row r="111" spans="1:6" x14ac:dyDescent="0.35">
      <c r="A111" t="s">
        <v>356</v>
      </c>
      <c r="B111" t="s">
        <v>97</v>
      </c>
      <c r="C111" s="5" t="str">
        <f>HYPERLINK(_xlfn.XLOOKUP(Table4[[#This Row],[BEAD Recipient]],Dockets!A:A,Dockets!C:C),_xlfn.XLOOKUP(Table4[[#This Row],[BEAD Recipient]],Dockets!A:A,Dockets!B:B))</f>
        <v>12010-BD-100</v>
      </c>
      <c r="D111" t="s">
        <v>176</v>
      </c>
      <c r="E111" t="s">
        <v>177</v>
      </c>
      <c r="F111">
        <v>871</v>
      </c>
    </row>
    <row r="112" spans="1:6" x14ac:dyDescent="0.35">
      <c r="A112" t="s">
        <v>356</v>
      </c>
      <c r="B112" t="s">
        <v>97</v>
      </c>
      <c r="C112" s="5" t="str">
        <f>HYPERLINK(_xlfn.XLOOKUP(Table4[[#This Row],[BEAD Recipient]],Dockets!A:A,Dockets!C:C),_xlfn.XLOOKUP(Table4[[#This Row],[BEAD Recipient]],Dockets!A:A,Dockets!B:B))</f>
        <v>12010-BD-100</v>
      </c>
      <c r="D112" t="s">
        <v>178</v>
      </c>
      <c r="E112" t="s">
        <v>179</v>
      </c>
      <c r="F112">
        <v>640</v>
      </c>
    </row>
    <row r="113" spans="1:6" x14ac:dyDescent="0.35">
      <c r="A113" t="s">
        <v>356</v>
      </c>
      <c r="B113" t="s">
        <v>97</v>
      </c>
      <c r="C113" s="5" t="str">
        <f>HYPERLINK(_xlfn.XLOOKUP(Table4[[#This Row],[BEAD Recipient]],Dockets!A:A,Dockets!C:C),_xlfn.XLOOKUP(Table4[[#This Row],[BEAD Recipient]],Dockets!A:A,Dockets!B:B))</f>
        <v>12010-BD-100</v>
      </c>
      <c r="D113" t="s">
        <v>180</v>
      </c>
      <c r="E113" t="s">
        <v>181</v>
      </c>
      <c r="F113">
        <v>1558</v>
      </c>
    </row>
    <row r="114" spans="1:6" x14ac:dyDescent="0.35">
      <c r="A114" t="s">
        <v>356</v>
      </c>
      <c r="B114" t="s">
        <v>97</v>
      </c>
      <c r="C114" s="5" t="str">
        <f>HYPERLINK(_xlfn.XLOOKUP(Table4[[#This Row],[BEAD Recipient]],Dockets!A:A,Dockets!C:C),_xlfn.XLOOKUP(Table4[[#This Row],[BEAD Recipient]],Dockets!A:A,Dockets!B:B))</f>
        <v>12010-BD-100</v>
      </c>
      <c r="D114" t="s">
        <v>182</v>
      </c>
      <c r="E114" t="s">
        <v>183</v>
      </c>
      <c r="F114">
        <v>88</v>
      </c>
    </row>
    <row r="115" spans="1:6" x14ac:dyDescent="0.35">
      <c r="A115" t="s">
        <v>356</v>
      </c>
      <c r="B115" t="s">
        <v>97</v>
      </c>
      <c r="C115" s="5" t="str">
        <f>HYPERLINK(_xlfn.XLOOKUP(Table4[[#This Row],[BEAD Recipient]],Dockets!A:A,Dockets!C:C),_xlfn.XLOOKUP(Table4[[#This Row],[BEAD Recipient]],Dockets!A:A,Dockets!B:B))</f>
        <v>12010-BD-100</v>
      </c>
      <c r="D115" t="s">
        <v>184</v>
      </c>
      <c r="E115" t="s">
        <v>185</v>
      </c>
      <c r="F115">
        <v>390</v>
      </c>
    </row>
    <row r="116" spans="1:6" x14ac:dyDescent="0.35">
      <c r="A116" t="s">
        <v>356</v>
      </c>
      <c r="B116" t="s">
        <v>100</v>
      </c>
      <c r="C116" s="5" t="str">
        <f>HYPERLINK(_xlfn.XLOOKUP(Table4[[#This Row],[BEAD Recipient]],Dockets!A:A,Dockets!C:C),_xlfn.XLOOKUP(Table4[[#This Row],[BEAD Recipient]],Dockets!A:A,Dockets!B:B))</f>
        <v>12012-BD-100</v>
      </c>
      <c r="D116" t="s">
        <v>101</v>
      </c>
      <c r="E116" t="s">
        <v>102</v>
      </c>
      <c r="F116">
        <v>32</v>
      </c>
    </row>
    <row r="117" spans="1:6" x14ac:dyDescent="0.35">
      <c r="A117" t="s">
        <v>356</v>
      </c>
      <c r="B117" t="s">
        <v>129</v>
      </c>
      <c r="C117" s="5" t="str">
        <f>HYPERLINK(_xlfn.XLOOKUP(Table4[[#This Row],[BEAD Recipient]],Dockets!A:A,Dockets!C:C),_xlfn.XLOOKUP(Table4[[#This Row],[BEAD Recipient]],Dockets!A:A,Dockets!B:B))</f>
        <v>12014-BD-100</v>
      </c>
      <c r="D117" t="s">
        <v>186</v>
      </c>
      <c r="E117" t="s">
        <v>187</v>
      </c>
      <c r="F117">
        <v>225</v>
      </c>
    </row>
    <row r="118" spans="1:6" x14ac:dyDescent="0.35">
      <c r="A118" t="s">
        <v>356</v>
      </c>
      <c r="B118" t="s">
        <v>129</v>
      </c>
      <c r="C118" s="5" t="str">
        <f>HYPERLINK(_xlfn.XLOOKUP(Table4[[#This Row],[BEAD Recipient]],Dockets!A:A,Dockets!C:C),_xlfn.XLOOKUP(Table4[[#This Row],[BEAD Recipient]],Dockets!A:A,Dockets!B:B))</f>
        <v>12014-BD-100</v>
      </c>
      <c r="D118" t="s">
        <v>188</v>
      </c>
      <c r="E118" t="s">
        <v>189</v>
      </c>
      <c r="F118">
        <v>135</v>
      </c>
    </row>
    <row r="119" spans="1:6" x14ac:dyDescent="0.35">
      <c r="A119" t="s">
        <v>356</v>
      </c>
      <c r="B119" t="s">
        <v>129</v>
      </c>
      <c r="C119" s="5" t="str">
        <f>HYPERLINK(_xlfn.XLOOKUP(Table4[[#This Row],[BEAD Recipient]],Dockets!A:A,Dockets!C:C),_xlfn.XLOOKUP(Table4[[#This Row],[BEAD Recipient]],Dockets!A:A,Dockets!B:B))</f>
        <v>12014-BD-100</v>
      </c>
      <c r="D119" t="s">
        <v>190</v>
      </c>
      <c r="E119" t="s">
        <v>191</v>
      </c>
      <c r="F119">
        <v>226</v>
      </c>
    </row>
    <row r="120" spans="1:6" x14ac:dyDescent="0.35">
      <c r="A120" t="s">
        <v>356</v>
      </c>
      <c r="B120" t="s">
        <v>37</v>
      </c>
      <c r="C120" s="5" t="str">
        <f>HYPERLINK(_xlfn.XLOOKUP(Table4[[#This Row],[BEAD Recipient]],Dockets!A:A,Dockets!C:C),_xlfn.XLOOKUP(Table4[[#This Row],[BEAD Recipient]],Dockets!A:A,Dockets!B:B))</f>
        <v>12015-BD-100</v>
      </c>
      <c r="D120" t="s">
        <v>192</v>
      </c>
      <c r="E120" t="s">
        <v>193</v>
      </c>
      <c r="F120">
        <v>393</v>
      </c>
    </row>
    <row r="121" spans="1:6" x14ac:dyDescent="0.35">
      <c r="A121" t="s">
        <v>356</v>
      </c>
      <c r="B121" t="s">
        <v>37</v>
      </c>
      <c r="C121" s="5" t="str">
        <f>HYPERLINK(_xlfn.XLOOKUP(Table4[[#This Row],[BEAD Recipient]],Dockets!A:A,Dockets!C:C),_xlfn.XLOOKUP(Table4[[#This Row],[BEAD Recipient]],Dockets!A:A,Dockets!B:B))</f>
        <v>12015-BD-100</v>
      </c>
      <c r="D121" t="s">
        <v>194</v>
      </c>
      <c r="E121" t="s">
        <v>195</v>
      </c>
      <c r="F121">
        <v>530</v>
      </c>
    </row>
    <row r="122" spans="1:6" x14ac:dyDescent="0.35">
      <c r="A122" t="s">
        <v>356</v>
      </c>
      <c r="B122" t="s">
        <v>37</v>
      </c>
      <c r="C122" s="5" t="str">
        <f>HYPERLINK(_xlfn.XLOOKUP(Table4[[#This Row],[BEAD Recipient]],Dockets!A:A,Dockets!C:C),_xlfn.XLOOKUP(Table4[[#This Row],[BEAD Recipient]],Dockets!A:A,Dockets!B:B))</f>
        <v>12015-BD-100</v>
      </c>
      <c r="D122" t="s">
        <v>73</v>
      </c>
      <c r="E122" t="s">
        <v>74</v>
      </c>
      <c r="F122">
        <v>224</v>
      </c>
    </row>
    <row r="123" spans="1:6" x14ac:dyDescent="0.35">
      <c r="A123" t="s">
        <v>356</v>
      </c>
      <c r="B123" t="s">
        <v>37</v>
      </c>
      <c r="C123" s="5" t="str">
        <f>HYPERLINK(_xlfn.XLOOKUP(Table4[[#This Row],[BEAD Recipient]],Dockets!A:A,Dockets!C:C),_xlfn.XLOOKUP(Table4[[#This Row],[BEAD Recipient]],Dockets!A:A,Dockets!B:B))</f>
        <v>12015-BD-100</v>
      </c>
      <c r="D123" t="s">
        <v>38</v>
      </c>
      <c r="E123" t="s">
        <v>39</v>
      </c>
      <c r="F123">
        <v>70</v>
      </c>
    </row>
    <row r="124" spans="1:6" x14ac:dyDescent="0.35">
      <c r="A124" t="s">
        <v>356</v>
      </c>
      <c r="B124" t="s">
        <v>37</v>
      </c>
      <c r="C124" s="5" t="str">
        <f>HYPERLINK(_xlfn.XLOOKUP(Table4[[#This Row],[BEAD Recipient]],Dockets!A:A,Dockets!C:C),_xlfn.XLOOKUP(Table4[[#This Row],[BEAD Recipient]],Dockets!A:A,Dockets!B:B))</f>
        <v>12015-BD-100</v>
      </c>
      <c r="D124" t="s">
        <v>196</v>
      </c>
      <c r="E124" t="s">
        <v>197</v>
      </c>
      <c r="F124">
        <v>767</v>
      </c>
    </row>
    <row r="125" spans="1:6" x14ac:dyDescent="0.35">
      <c r="A125" t="s">
        <v>356</v>
      </c>
      <c r="B125" t="s">
        <v>37</v>
      </c>
      <c r="C125" s="5" t="str">
        <f>HYPERLINK(_xlfn.XLOOKUP(Table4[[#This Row],[BEAD Recipient]],Dockets!A:A,Dockets!C:C),_xlfn.XLOOKUP(Table4[[#This Row],[BEAD Recipient]],Dockets!A:A,Dockets!B:B))</f>
        <v>12015-BD-100</v>
      </c>
      <c r="D125" t="s">
        <v>40</v>
      </c>
      <c r="E125" t="s">
        <v>41</v>
      </c>
      <c r="F125">
        <v>903</v>
      </c>
    </row>
    <row r="126" spans="1:6" x14ac:dyDescent="0.35">
      <c r="A126" t="s">
        <v>356</v>
      </c>
      <c r="B126" t="s">
        <v>37</v>
      </c>
      <c r="C126" s="5" t="str">
        <f>HYPERLINK(_xlfn.XLOOKUP(Table4[[#This Row],[BEAD Recipient]],Dockets!A:A,Dockets!C:C),_xlfn.XLOOKUP(Table4[[#This Row],[BEAD Recipient]],Dockets!A:A,Dockets!B:B))</f>
        <v>12015-BD-100</v>
      </c>
      <c r="D126" t="s">
        <v>198</v>
      </c>
      <c r="E126" t="s">
        <v>199</v>
      </c>
      <c r="F126">
        <v>8</v>
      </c>
    </row>
    <row r="127" spans="1:6" x14ac:dyDescent="0.35">
      <c r="A127" t="s">
        <v>356</v>
      </c>
      <c r="B127" t="s">
        <v>37</v>
      </c>
      <c r="C127" s="5" t="str">
        <f>HYPERLINK(_xlfn.XLOOKUP(Table4[[#This Row],[BEAD Recipient]],Dockets!A:A,Dockets!C:C),_xlfn.XLOOKUP(Table4[[#This Row],[BEAD Recipient]],Dockets!A:A,Dockets!B:B))</f>
        <v>12015-BD-100</v>
      </c>
      <c r="D127" t="s">
        <v>42</v>
      </c>
      <c r="E127" t="s">
        <v>43</v>
      </c>
      <c r="F127">
        <v>137</v>
      </c>
    </row>
    <row r="128" spans="1:6" x14ac:dyDescent="0.35">
      <c r="A128" t="s">
        <v>356</v>
      </c>
      <c r="B128" t="s">
        <v>44</v>
      </c>
      <c r="C128" s="5" t="str">
        <f>HYPERLINK(_xlfn.XLOOKUP(Table4[[#This Row],[BEAD Recipient]],Dockets!A:A,Dockets!C:C),_xlfn.XLOOKUP(Table4[[#This Row],[BEAD Recipient]],Dockets!A:A,Dockets!B:B))</f>
        <v>12020-BD-100</v>
      </c>
      <c r="D128" t="s">
        <v>45</v>
      </c>
      <c r="E128" t="s">
        <v>46</v>
      </c>
      <c r="F128">
        <v>163</v>
      </c>
    </row>
    <row r="129" spans="1:6" x14ac:dyDescent="0.35">
      <c r="A129" t="s">
        <v>356</v>
      </c>
      <c r="B129" t="s">
        <v>61</v>
      </c>
      <c r="C129" s="5" t="str">
        <f>HYPERLINK(_xlfn.XLOOKUP(Table4[[#This Row],[BEAD Recipient]],Dockets!A:A,Dockets!C:C),_xlfn.XLOOKUP(Table4[[#This Row],[BEAD Recipient]],Dockets!A:A,Dockets!B:B))</f>
        <v>12019-BD-100</v>
      </c>
      <c r="D129" t="s">
        <v>62</v>
      </c>
      <c r="E129" t="s">
        <v>63</v>
      </c>
      <c r="F129">
        <v>369</v>
      </c>
    </row>
    <row r="130" spans="1:6" x14ac:dyDescent="0.35">
      <c r="A130" t="s">
        <v>356</v>
      </c>
      <c r="B130" t="s">
        <v>61</v>
      </c>
      <c r="C130" s="5" t="str">
        <f>HYPERLINK(_xlfn.XLOOKUP(Table4[[#This Row],[BEAD Recipient]],Dockets!A:A,Dockets!C:C),_xlfn.XLOOKUP(Table4[[#This Row],[BEAD Recipient]],Dockets!A:A,Dockets!B:B))</f>
        <v>12019-BD-100</v>
      </c>
      <c r="D130" t="s">
        <v>200</v>
      </c>
      <c r="E130" t="s">
        <v>201</v>
      </c>
      <c r="F130">
        <v>29</v>
      </c>
    </row>
    <row r="131" spans="1:6" x14ac:dyDescent="0.35">
      <c r="A131" t="s">
        <v>356</v>
      </c>
      <c r="B131" t="s">
        <v>47</v>
      </c>
      <c r="C131" s="5" t="str">
        <f>HYPERLINK(_xlfn.XLOOKUP(Table4[[#This Row],[BEAD Recipient]],Dockets!A:A,Dockets!C:C),_xlfn.XLOOKUP(Table4[[#This Row],[BEAD Recipient]],Dockets!A:A,Dockets!B:B))</f>
        <v>12021-BD-100</v>
      </c>
      <c r="D131" t="s">
        <v>48</v>
      </c>
      <c r="E131" t="s">
        <v>49</v>
      </c>
      <c r="F131">
        <v>517</v>
      </c>
    </row>
    <row r="132" spans="1:6" x14ac:dyDescent="0.35">
      <c r="A132" t="s">
        <v>356</v>
      </c>
      <c r="B132" t="s">
        <v>202</v>
      </c>
      <c r="C132" s="5" t="str">
        <f>HYPERLINK(_xlfn.XLOOKUP(Table4[[#This Row],[BEAD Recipient]],Dockets!A:A,Dockets!C:C),_xlfn.XLOOKUP(Table4[[#This Row],[BEAD Recipient]],Dockets!A:A,Dockets!B:B))</f>
        <v>12022-BD-100</v>
      </c>
      <c r="D132" t="s">
        <v>203</v>
      </c>
      <c r="E132" t="s">
        <v>204</v>
      </c>
      <c r="F132">
        <v>47</v>
      </c>
    </row>
    <row r="133" spans="1:6" x14ac:dyDescent="0.35">
      <c r="A133" t="s">
        <v>356</v>
      </c>
      <c r="B133" t="s">
        <v>205</v>
      </c>
      <c r="C133" s="5" t="str">
        <f>HYPERLINK(_xlfn.XLOOKUP(Table4[[#This Row],[BEAD Recipient]],Dockets!A:A,Dockets!C:C),_xlfn.XLOOKUP(Table4[[#This Row],[BEAD Recipient]],Dockets!A:A,Dockets!B:B))</f>
        <v>12026-BD-100</v>
      </c>
      <c r="D133" t="s">
        <v>206</v>
      </c>
      <c r="E133" t="s">
        <v>207</v>
      </c>
      <c r="F133">
        <v>952</v>
      </c>
    </row>
    <row r="134" spans="1:6" x14ac:dyDescent="0.35">
      <c r="A134" t="s">
        <v>356</v>
      </c>
      <c r="B134" t="s">
        <v>205</v>
      </c>
      <c r="C134" s="5" t="str">
        <f>HYPERLINK(_xlfn.XLOOKUP(Table4[[#This Row],[BEAD Recipient]],Dockets!A:A,Dockets!C:C),_xlfn.XLOOKUP(Table4[[#This Row],[BEAD Recipient]],Dockets!A:A,Dockets!B:B))</f>
        <v>12026-BD-100</v>
      </c>
      <c r="D134" t="s">
        <v>208</v>
      </c>
      <c r="E134" t="s">
        <v>209</v>
      </c>
      <c r="F134">
        <v>88</v>
      </c>
    </row>
    <row r="135" spans="1:6" x14ac:dyDescent="0.35">
      <c r="A135" t="s">
        <v>356</v>
      </c>
      <c r="B135" t="s">
        <v>205</v>
      </c>
      <c r="C135" s="5" t="str">
        <f>HYPERLINK(_xlfn.XLOOKUP(Table4[[#This Row],[BEAD Recipient]],Dockets!A:A,Dockets!C:C),_xlfn.XLOOKUP(Table4[[#This Row],[BEAD Recipient]],Dockets!A:A,Dockets!B:B))</f>
        <v>12026-BD-100</v>
      </c>
      <c r="D135" t="s">
        <v>210</v>
      </c>
      <c r="E135" t="s">
        <v>211</v>
      </c>
      <c r="F135">
        <v>6</v>
      </c>
    </row>
    <row r="136" spans="1:6" x14ac:dyDescent="0.35">
      <c r="A136" t="s">
        <v>356</v>
      </c>
      <c r="B136" t="s">
        <v>205</v>
      </c>
      <c r="C136" s="5" t="str">
        <f>HYPERLINK(_xlfn.XLOOKUP(Table4[[#This Row],[BEAD Recipient]],Dockets!A:A,Dockets!C:C),_xlfn.XLOOKUP(Table4[[#This Row],[BEAD Recipient]],Dockets!A:A,Dockets!B:B))</f>
        <v>12026-BD-100</v>
      </c>
      <c r="D136" t="s">
        <v>212</v>
      </c>
      <c r="E136" t="s">
        <v>213</v>
      </c>
      <c r="F136">
        <v>26</v>
      </c>
    </row>
    <row r="137" spans="1:6" x14ac:dyDescent="0.35">
      <c r="A137" t="s">
        <v>356</v>
      </c>
      <c r="B137" t="s">
        <v>205</v>
      </c>
      <c r="C137" s="5" t="str">
        <f>HYPERLINK(_xlfn.XLOOKUP(Table4[[#This Row],[BEAD Recipient]],Dockets!A:A,Dockets!C:C),_xlfn.XLOOKUP(Table4[[#This Row],[BEAD Recipient]],Dockets!A:A,Dockets!B:B))</f>
        <v>12026-BD-100</v>
      </c>
      <c r="D137" t="s">
        <v>214</v>
      </c>
      <c r="E137" t="s">
        <v>215</v>
      </c>
      <c r="F137">
        <v>108</v>
      </c>
    </row>
    <row r="138" spans="1:6" x14ac:dyDescent="0.35">
      <c r="A138" t="s">
        <v>356</v>
      </c>
      <c r="B138" t="s">
        <v>205</v>
      </c>
      <c r="C138" s="5" t="str">
        <f>HYPERLINK(_xlfn.XLOOKUP(Table4[[#This Row],[BEAD Recipient]],Dockets!A:A,Dockets!C:C),_xlfn.XLOOKUP(Table4[[#This Row],[BEAD Recipient]],Dockets!A:A,Dockets!B:B))</f>
        <v>12026-BD-100</v>
      </c>
      <c r="D138" t="s">
        <v>216</v>
      </c>
      <c r="E138" t="s">
        <v>217</v>
      </c>
      <c r="F138">
        <v>137</v>
      </c>
    </row>
    <row r="139" spans="1:6" x14ac:dyDescent="0.35">
      <c r="A139" t="s">
        <v>356</v>
      </c>
      <c r="B139" t="s">
        <v>77</v>
      </c>
      <c r="C139" s="5" t="str">
        <f>HYPERLINK(_xlfn.XLOOKUP(Table4[[#This Row],[BEAD Recipient]],Dockets!A:A,Dockets!C:C),_xlfn.XLOOKUP(Table4[[#This Row],[BEAD Recipient]],Dockets!A:A,Dockets!B:B))</f>
        <v>12027-BD-100</v>
      </c>
      <c r="D139" t="s">
        <v>218</v>
      </c>
      <c r="E139" t="s">
        <v>219</v>
      </c>
      <c r="F139">
        <v>1073</v>
      </c>
    </row>
    <row r="140" spans="1:6" x14ac:dyDescent="0.35">
      <c r="A140" t="s">
        <v>356</v>
      </c>
      <c r="B140" t="s">
        <v>77</v>
      </c>
      <c r="C140" s="5" t="str">
        <f>HYPERLINK(_xlfn.XLOOKUP(Table4[[#This Row],[BEAD Recipient]],Dockets!A:A,Dockets!C:C),_xlfn.XLOOKUP(Table4[[#This Row],[BEAD Recipient]],Dockets!A:A,Dockets!B:B))</f>
        <v>12027-BD-100</v>
      </c>
      <c r="D140" t="s">
        <v>220</v>
      </c>
      <c r="E140" t="s">
        <v>221</v>
      </c>
      <c r="F140">
        <v>440</v>
      </c>
    </row>
    <row r="141" spans="1:6" x14ac:dyDescent="0.35">
      <c r="A141" t="s">
        <v>356</v>
      </c>
      <c r="B141" t="s">
        <v>64</v>
      </c>
      <c r="C141" s="5" t="str">
        <f>HYPERLINK(_xlfn.XLOOKUP(Table4[[#This Row],[BEAD Recipient]],Dockets!A:A,Dockets!C:C),_xlfn.XLOOKUP(Table4[[#This Row],[BEAD Recipient]],Dockets!A:A,Dockets!B:B))</f>
        <v>12029-BD-100</v>
      </c>
      <c r="D141" t="s">
        <v>222</v>
      </c>
      <c r="E141" t="s">
        <v>223</v>
      </c>
      <c r="F141">
        <v>179</v>
      </c>
    </row>
    <row r="142" spans="1:6" x14ac:dyDescent="0.35">
      <c r="A142" t="s">
        <v>356</v>
      </c>
      <c r="B142" t="s">
        <v>64</v>
      </c>
      <c r="C142" s="5" t="str">
        <f>HYPERLINK(_xlfn.XLOOKUP(Table4[[#This Row],[BEAD Recipient]],Dockets!A:A,Dockets!C:C),_xlfn.XLOOKUP(Table4[[#This Row],[BEAD Recipient]],Dockets!A:A,Dockets!B:B))</f>
        <v>12029-BD-100</v>
      </c>
      <c r="D142" t="s">
        <v>65</v>
      </c>
      <c r="E142" t="s">
        <v>66</v>
      </c>
      <c r="F142">
        <v>73</v>
      </c>
    </row>
    <row r="143" spans="1:6" x14ac:dyDescent="0.35">
      <c r="A143" t="s">
        <v>356</v>
      </c>
      <c r="B143" t="s">
        <v>64</v>
      </c>
      <c r="C143" s="5" t="str">
        <f>HYPERLINK(_xlfn.XLOOKUP(Table4[[#This Row],[BEAD Recipient]],Dockets!A:A,Dockets!C:C),_xlfn.XLOOKUP(Table4[[#This Row],[BEAD Recipient]],Dockets!A:A,Dockets!B:B))</f>
        <v>12029-BD-100</v>
      </c>
      <c r="D143" t="s">
        <v>67</v>
      </c>
      <c r="E143" t="s">
        <v>68</v>
      </c>
      <c r="F143">
        <v>2473</v>
      </c>
    </row>
    <row r="144" spans="1:6" x14ac:dyDescent="0.35">
      <c r="A144" t="s">
        <v>356</v>
      </c>
      <c r="B144" t="s">
        <v>224</v>
      </c>
      <c r="C144" s="5" t="str">
        <f>HYPERLINK(_xlfn.XLOOKUP(Table4[[#This Row],[BEAD Recipient]],Dockets!A:A,Dockets!C:C),_xlfn.XLOOKUP(Table4[[#This Row],[BEAD Recipient]],Dockets!A:A,Dockets!B:B))</f>
        <v>12030-BD-100</v>
      </c>
      <c r="D144" t="s">
        <v>225</v>
      </c>
      <c r="E144" t="s">
        <v>226</v>
      </c>
      <c r="F144">
        <v>280</v>
      </c>
    </row>
    <row r="145" spans="1:6" x14ac:dyDescent="0.35">
      <c r="A145" t="s">
        <v>356</v>
      </c>
      <c r="B145" t="s">
        <v>227</v>
      </c>
      <c r="C145" s="5" t="str">
        <f>HYPERLINK(_xlfn.XLOOKUP(Table4[[#This Row],[BEAD Recipient]],Dockets!A:A,Dockets!C:C),_xlfn.XLOOKUP(Table4[[#This Row],[BEAD Recipient]],Dockets!A:A,Dockets!B:B))</f>
        <v>12034-BD-100</v>
      </c>
      <c r="D145" t="s">
        <v>228</v>
      </c>
      <c r="E145" t="s">
        <v>229</v>
      </c>
      <c r="F145">
        <v>45</v>
      </c>
    </row>
    <row r="146" spans="1:6" x14ac:dyDescent="0.35">
      <c r="A146" t="s">
        <v>356</v>
      </c>
      <c r="B146" t="s">
        <v>25</v>
      </c>
      <c r="C146" s="5" t="str">
        <f>HYPERLINK(_xlfn.XLOOKUP(Table4[[#This Row],[BEAD Recipient]],Dockets!A:A,Dockets!C:C),_xlfn.XLOOKUP(Table4[[#This Row],[BEAD Recipient]],Dockets!A:A,Dockets!B:B))</f>
        <v>12031-BD-100</v>
      </c>
      <c r="D146" t="s">
        <v>26</v>
      </c>
      <c r="E146" t="s">
        <v>27</v>
      </c>
      <c r="F146">
        <v>392</v>
      </c>
    </row>
    <row r="147" spans="1:6" x14ac:dyDescent="0.35">
      <c r="A147" t="s">
        <v>356</v>
      </c>
      <c r="B147" t="s">
        <v>230</v>
      </c>
      <c r="C147" s="5" t="str">
        <f>HYPERLINK(_xlfn.XLOOKUP(Table4[[#This Row],[BEAD Recipient]],Dockets!A:A,Dockets!C:C),_xlfn.XLOOKUP(Table4[[#This Row],[BEAD Recipient]],Dockets!A:A,Dockets!B:B))</f>
        <v>12033-BD-100</v>
      </c>
      <c r="D147" t="s">
        <v>231</v>
      </c>
      <c r="E147" t="s">
        <v>232</v>
      </c>
      <c r="F147">
        <v>903</v>
      </c>
    </row>
    <row r="148" spans="1:6" x14ac:dyDescent="0.35">
      <c r="A148" t="s">
        <v>357</v>
      </c>
      <c r="B148" t="s">
        <v>104</v>
      </c>
      <c r="C148" s="5" t="str">
        <f>HYPERLINK(_xlfn.XLOOKUP(Table4[[#This Row],[BEAD Recipient]],Dockets!A:A,Dockets!C:C),_xlfn.XLOOKUP(Table4[[#This Row],[BEAD Recipient]],Dockets!A:A,Dockets!B:B))</f>
        <v>12043-BD-100</v>
      </c>
      <c r="D148" t="s">
        <v>105</v>
      </c>
      <c r="E148" t="s">
        <v>106</v>
      </c>
      <c r="F148">
        <v>408</v>
      </c>
    </row>
    <row r="149" spans="1:6" x14ac:dyDescent="0.35">
      <c r="A149" t="s">
        <v>357</v>
      </c>
      <c r="B149" t="s">
        <v>141</v>
      </c>
      <c r="C149" s="5" t="str">
        <f>HYPERLINK(_xlfn.XLOOKUP(Table4[[#This Row],[BEAD Recipient]],Dockets!A:A,Dockets!C:C),_xlfn.XLOOKUP(Table4[[#This Row],[BEAD Recipient]],Dockets!A:A,Dockets!B:B))</f>
        <v>12001-BD-100</v>
      </c>
      <c r="D149" t="s">
        <v>142</v>
      </c>
      <c r="E149" t="s">
        <v>143</v>
      </c>
      <c r="F149">
        <v>1478</v>
      </c>
    </row>
    <row r="150" spans="1:6" x14ac:dyDescent="0.35">
      <c r="A150" t="s">
        <v>357</v>
      </c>
      <c r="B150" t="s">
        <v>16</v>
      </c>
      <c r="C150" s="5" t="str">
        <f>HYPERLINK(_xlfn.XLOOKUP(Table4[[#This Row],[BEAD Recipient]],Dockets!A:A,Dockets!C:C),_xlfn.XLOOKUP(Table4[[#This Row],[BEAD Recipient]],Dockets!A:A,Dockets!B:B))</f>
        <v>12002-BD-100</v>
      </c>
      <c r="D150" t="s">
        <v>28</v>
      </c>
      <c r="E150" t="s">
        <v>29</v>
      </c>
      <c r="F150">
        <v>856</v>
      </c>
    </row>
    <row r="151" spans="1:6" x14ac:dyDescent="0.35">
      <c r="A151" t="s">
        <v>357</v>
      </c>
      <c r="B151" t="s">
        <v>16</v>
      </c>
      <c r="C151" s="5" t="str">
        <f>HYPERLINK(_xlfn.XLOOKUP(Table4[[#This Row],[BEAD Recipient]],Dockets!A:A,Dockets!C:C),_xlfn.XLOOKUP(Table4[[#This Row],[BEAD Recipient]],Dockets!A:A,Dockets!B:B))</f>
        <v>12002-BD-100</v>
      </c>
      <c r="D151" t="s">
        <v>30</v>
      </c>
      <c r="E151" t="s">
        <v>31</v>
      </c>
      <c r="F151">
        <v>1247</v>
      </c>
    </row>
    <row r="152" spans="1:6" x14ac:dyDescent="0.35">
      <c r="A152" t="s">
        <v>357</v>
      </c>
      <c r="B152" t="s">
        <v>16</v>
      </c>
      <c r="C152" s="5" t="str">
        <f>HYPERLINK(_xlfn.XLOOKUP(Table4[[#This Row],[BEAD Recipient]],Dockets!A:A,Dockets!C:C),_xlfn.XLOOKUP(Table4[[#This Row],[BEAD Recipient]],Dockets!A:A,Dockets!B:B))</f>
        <v>12002-BD-100</v>
      </c>
      <c r="D152" t="s">
        <v>107</v>
      </c>
      <c r="E152" t="s">
        <v>108</v>
      </c>
      <c r="F152">
        <v>1360</v>
      </c>
    </row>
    <row r="153" spans="1:6" x14ac:dyDescent="0.35">
      <c r="A153" t="s">
        <v>357</v>
      </c>
      <c r="B153" t="s">
        <v>16</v>
      </c>
      <c r="C153" s="5" t="str">
        <f>HYPERLINK(_xlfn.XLOOKUP(Table4[[#This Row],[BEAD Recipient]],Dockets!A:A,Dockets!C:C),_xlfn.XLOOKUP(Table4[[#This Row],[BEAD Recipient]],Dockets!A:A,Dockets!B:B))</f>
        <v>12002-BD-100</v>
      </c>
      <c r="D153" t="s">
        <v>233</v>
      </c>
      <c r="E153" t="s">
        <v>234</v>
      </c>
      <c r="F153">
        <v>413</v>
      </c>
    </row>
    <row r="154" spans="1:6" x14ac:dyDescent="0.35">
      <c r="A154" t="s">
        <v>357</v>
      </c>
      <c r="B154" t="s">
        <v>16</v>
      </c>
      <c r="C154" s="5" t="str">
        <f>HYPERLINK(_xlfn.XLOOKUP(Table4[[#This Row],[BEAD Recipient]],Dockets!A:A,Dockets!C:C),_xlfn.XLOOKUP(Table4[[#This Row],[BEAD Recipient]],Dockets!A:A,Dockets!B:B))</f>
        <v>12002-BD-100</v>
      </c>
      <c r="D154" t="s">
        <v>109</v>
      </c>
      <c r="E154" t="s">
        <v>110</v>
      </c>
      <c r="F154">
        <v>57</v>
      </c>
    </row>
    <row r="155" spans="1:6" x14ac:dyDescent="0.35">
      <c r="A155" t="s">
        <v>357</v>
      </c>
      <c r="B155" t="s">
        <v>16</v>
      </c>
      <c r="C155" s="5" t="str">
        <f>HYPERLINK(_xlfn.XLOOKUP(Table4[[#This Row],[BEAD Recipient]],Dockets!A:A,Dockets!C:C),_xlfn.XLOOKUP(Table4[[#This Row],[BEAD Recipient]],Dockets!A:A,Dockets!B:B))</f>
        <v>12002-BD-100</v>
      </c>
      <c r="D155" t="s">
        <v>117</v>
      </c>
      <c r="E155" t="s">
        <v>118</v>
      </c>
      <c r="F155">
        <v>1060</v>
      </c>
    </row>
    <row r="156" spans="1:6" x14ac:dyDescent="0.35">
      <c r="A156" t="s">
        <v>357</v>
      </c>
      <c r="B156" t="s">
        <v>16</v>
      </c>
      <c r="C156" s="5" t="str">
        <f>HYPERLINK(_xlfn.XLOOKUP(Table4[[#This Row],[BEAD Recipient]],Dockets!A:A,Dockets!C:C),_xlfn.XLOOKUP(Table4[[#This Row],[BEAD Recipient]],Dockets!A:A,Dockets!B:B))</f>
        <v>12002-BD-100</v>
      </c>
      <c r="D156" t="s">
        <v>19</v>
      </c>
      <c r="E156" t="s">
        <v>20</v>
      </c>
      <c r="F156">
        <v>116</v>
      </c>
    </row>
    <row r="157" spans="1:6" x14ac:dyDescent="0.35">
      <c r="A157" t="s">
        <v>357</v>
      </c>
      <c r="B157" t="s">
        <v>16</v>
      </c>
      <c r="C157" s="5" t="str">
        <f>HYPERLINK(_xlfn.XLOOKUP(Table4[[#This Row],[BEAD Recipient]],Dockets!A:A,Dockets!C:C),_xlfn.XLOOKUP(Table4[[#This Row],[BEAD Recipient]],Dockets!A:A,Dockets!B:B))</f>
        <v>12002-BD-100</v>
      </c>
      <c r="D157" t="s">
        <v>154</v>
      </c>
      <c r="E157" t="s">
        <v>155</v>
      </c>
      <c r="F157">
        <v>197</v>
      </c>
    </row>
    <row r="158" spans="1:6" x14ac:dyDescent="0.35">
      <c r="A158" t="s">
        <v>357</v>
      </c>
      <c r="B158" t="s">
        <v>16</v>
      </c>
      <c r="C158" s="5" t="str">
        <f>HYPERLINK(_xlfn.XLOOKUP(Table4[[#This Row],[BEAD Recipient]],Dockets!A:A,Dockets!C:C),_xlfn.XLOOKUP(Table4[[#This Row],[BEAD Recipient]],Dockets!A:A,Dockets!B:B))</f>
        <v>12002-BD-100</v>
      </c>
      <c r="D158" t="s">
        <v>123</v>
      </c>
      <c r="E158" t="s">
        <v>124</v>
      </c>
      <c r="F158">
        <v>157</v>
      </c>
    </row>
    <row r="159" spans="1:6" x14ac:dyDescent="0.35">
      <c r="A159" t="s">
        <v>357</v>
      </c>
      <c r="B159" t="s">
        <v>32</v>
      </c>
      <c r="C159" s="5" t="str">
        <f>HYPERLINK(_xlfn.XLOOKUP(Table4[[#This Row],[BEAD Recipient]],Dockets!A:A,Dockets!C:C),_xlfn.XLOOKUP(Table4[[#This Row],[BEAD Recipient]],Dockets!A:A,Dockets!B:B))</f>
        <v>12008-BD-100</v>
      </c>
      <c r="D159" t="s">
        <v>33</v>
      </c>
      <c r="E159" t="s">
        <v>34</v>
      </c>
      <c r="F159">
        <v>1906</v>
      </c>
    </row>
    <row r="160" spans="1:6" x14ac:dyDescent="0.35">
      <c r="A160" t="s">
        <v>357</v>
      </c>
      <c r="B160" t="s">
        <v>32</v>
      </c>
      <c r="C160" s="5" t="str">
        <f>HYPERLINK(_xlfn.XLOOKUP(Table4[[#This Row],[BEAD Recipient]],Dockets!A:A,Dockets!C:C),_xlfn.XLOOKUP(Table4[[#This Row],[BEAD Recipient]],Dockets!A:A,Dockets!B:B))</f>
        <v>12008-BD-100</v>
      </c>
      <c r="D160" t="s">
        <v>164</v>
      </c>
      <c r="E160" t="s">
        <v>165</v>
      </c>
      <c r="F160">
        <v>907</v>
      </c>
    </row>
    <row r="161" spans="1:6" x14ac:dyDescent="0.35">
      <c r="A161" t="s">
        <v>357</v>
      </c>
      <c r="B161" t="s">
        <v>32</v>
      </c>
      <c r="C161" s="5" t="str">
        <f>HYPERLINK(_xlfn.XLOOKUP(Table4[[#This Row],[BEAD Recipient]],Dockets!A:A,Dockets!C:C),_xlfn.XLOOKUP(Table4[[#This Row],[BEAD Recipient]],Dockets!A:A,Dockets!B:B))</f>
        <v>12008-BD-100</v>
      </c>
      <c r="D161" t="s">
        <v>166</v>
      </c>
      <c r="E161" t="s">
        <v>167</v>
      </c>
      <c r="F161">
        <v>1508</v>
      </c>
    </row>
    <row r="162" spans="1:6" x14ac:dyDescent="0.35">
      <c r="A162" t="s">
        <v>357</v>
      </c>
      <c r="B162" t="s">
        <v>32</v>
      </c>
      <c r="C162" s="5" t="str">
        <f>HYPERLINK(_xlfn.XLOOKUP(Table4[[#This Row],[BEAD Recipient]],Dockets!A:A,Dockets!C:C),_xlfn.XLOOKUP(Table4[[#This Row],[BEAD Recipient]],Dockets!A:A,Dockets!B:B))</f>
        <v>12008-BD-100</v>
      </c>
      <c r="D162" t="s">
        <v>35</v>
      </c>
      <c r="E162" t="s">
        <v>36</v>
      </c>
      <c r="F162">
        <v>78</v>
      </c>
    </row>
    <row r="163" spans="1:6" x14ac:dyDescent="0.35">
      <c r="A163" t="s">
        <v>357</v>
      </c>
      <c r="B163" t="s">
        <v>32</v>
      </c>
      <c r="C163" s="5" t="str">
        <f>HYPERLINK(_xlfn.XLOOKUP(Table4[[#This Row],[BEAD Recipient]],Dockets!A:A,Dockets!C:C),_xlfn.XLOOKUP(Table4[[#This Row],[BEAD Recipient]],Dockets!A:A,Dockets!B:B))</f>
        <v>12008-BD-100</v>
      </c>
      <c r="D163" t="s">
        <v>125</v>
      </c>
      <c r="E163" t="s">
        <v>126</v>
      </c>
      <c r="F163">
        <v>801</v>
      </c>
    </row>
    <row r="164" spans="1:6" x14ac:dyDescent="0.35">
      <c r="A164" t="s">
        <v>357</v>
      </c>
      <c r="B164" t="s">
        <v>32</v>
      </c>
      <c r="C164" s="5" t="str">
        <f>HYPERLINK(_xlfn.XLOOKUP(Table4[[#This Row],[BEAD Recipient]],Dockets!A:A,Dockets!C:C),_xlfn.XLOOKUP(Table4[[#This Row],[BEAD Recipient]],Dockets!A:A,Dockets!B:B))</f>
        <v>12008-BD-100</v>
      </c>
      <c r="D164" t="s">
        <v>172</v>
      </c>
      <c r="E164" t="s">
        <v>173</v>
      </c>
      <c r="F164">
        <v>1</v>
      </c>
    </row>
    <row r="165" spans="1:6" x14ac:dyDescent="0.35">
      <c r="A165" t="s">
        <v>357</v>
      </c>
      <c r="B165" t="s">
        <v>129</v>
      </c>
      <c r="C165" s="5" t="str">
        <f>HYPERLINK(_xlfn.XLOOKUP(Table4[[#This Row],[BEAD Recipient]],Dockets!A:A,Dockets!C:C),_xlfn.XLOOKUP(Table4[[#This Row],[BEAD Recipient]],Dockets!A:A,Dockets!B:B))</f>
        <v>12014-BD-100</v>
      </c>
      <c r="D165" t="s">
        <v>235</v>
      </c>
      <c r="E165" t="s">
        <v>236</v>
      </c>
      <c r="F165">
        <v>67</v>
      </c>
    </row>
    <row r="166" spans="1:6" x14ac:dyDescent="0.35">
      <c r="A166" t="s">
        <v>357</v>
      </c>
      <c r="B166" t="s">
        <v>37</v>
      </c>
      <c r="C166" s="5" t="str">
        <f>HYPERLINK(_xlfn.XLOOKUP(Table4[[#This Row],[BEAD Recipient]],Dockets!A:A,Dockets!C:C),_xlfn.XLOOKUP(Table4[[#This Row],[BEAD Recipient]],Dockets!A:A,Dockets!B:B))</f>
        <v>12015-BD-100</v>
      </c>
      <c r="D166" t="s">
        <v>194</v>
      </c>
      <c r="E166" t="s">
        <v>195</v>
      </c>
      <c r="F166">
        <v>311</v>
      </c>
    </row>
    <row r="167" spans="1:6" x14ac:dyDescent="0.35">
      <c r="A167" t="s">
        <v>357</v>
      </c>
      <c r="B167" t="s">
        <v>37</v>
      </c>
      <c r="C167" s="5" t="str">
        <f>HYPERLINK(_xlfn.XLOOKUP(Table4[[#This Row],[BEAD Recipient]],Dockets!A:A,Dockets!C:C),_xlfn.XLOOKUP(Table4[[#This Row],[BEAD Recipient]],Dockets!A:A,Dockets!B:B))</f>
        <v>12015-BD-100</v>
      </c>
      <c r="D167" t="s">
        <v>196</v>
      </c>
      <c r="E167" t="s">
        <v>197</v>
      </c>
      <c r="F167">
        <v>1212</v>
      </c>
    </row>
    <row r="168" spans="1:6" x14ac:dyDescent="0.35">
      <c r="A168" t="s">
        <v>357</v>
      </c>
      <c r="B168" t="s">
        <v>37</v>
      </c>
      <c r="C168" s="5" t="str">
        <f>HYPERLINK(_xlfn.XLOOKUP(Table4[[#This Row],[BEAD Recipient]],Dockets!A:A,Dockets!C:C),_xlfn.XLOOKUP(Table4[[#This Row],[BEAD Recipient]],Dockets!A:A,Dockets!B:B))</f>
        <v>12015-BD-100</v>
      </c>
      <c r="D168" t="s">
        <v>40</v>
      </c>
      <c r="E168" t="s">
        <v>41</v>
      </c>
      <c r="F168">
        <v>1982</v>
      </c>
    </row>
    <row r="169" spans="1:6" x14ac:dyDescent="0.35">
      <c r="A169" t="s">
        <v>357</v>
      </c>
      <c r="B169" t="s">
        <v>37</v>
      </c>
      <c r="C169" s="5" t="str">
        <f>HYPERLINK(_xlfn.XLOOKUP(Table4[[#This Row],[BEAD Recipient]],Dockets!A:A,Dockets!C:C),_xlfn.XLOOKUP(Table4[[#This Row],[BEAD Recipient]],Dockets!A:A,Dockets!B:B))</f>
        <v>12015-BD-100</v>
      </c>
      <c r="D169" t="s">
        <v>42</v>
      </c>
      <c r="E169" t="s">
        <v>43</v>
      </c>
      <c r="F169">
        <v>1</v>
      </c>
    </row>
    <row r="170" spans="1:6" x14ac:dyDescent="0.35">
      <c r="A170" t="s">
        <v>357</v>
      </c>
      <c r="B170" t="s">
        <v>37</v>
      </c>
      <c r="C170" s="5" t="str">
        <f>HYPERLINK(_xlfn.XLOOKUP(Table4[[#This Row],[BEAD Recipient]],Dockets!A:A,Dockets!C:C),_xlfn.XLOOKUP(Table4[[#This Row],[BEAD Recipient]],Dockets!A:A,Dockets!B:B))</f>
        <v>12015-BD-100</v>
      </c>
      <c r="D170" t="s">
        <v>237</v>
      </c>
      <c r="E170" t="s">
        <v>238</v>
      </c>
      <c r="F170">
        <v>16</v>
      </c>
    </row>
    <row r="171" spans="1:6" x14ac:dyDescent="0.35">
      <c r="A171" t="s">
        <v>357</v>
      </c>
      <c r="B171" t="s">
        <v>239</v>
      </c>
      <c r="C171" s="5" t="str">
        <f>HYPERLINK(_xlfn.XLOOKUP(Table4[[#This Row],[BEAD Recipient]],Dockets!A:A,Dockets!C:C),_xlfn.XLOOKUP(Table4[[#This Row],[BEAD Recipient]],Dockets!A:A,Dockets!B:B))</f>
        <v>12016-BD-100</v>
      </c>
      <c r="D171" t="s">
        <v>240</v>
      </c>
      <c r="E171" t="s">
        <v>241</v>
      </c>
      <c r="F171">
        <v>12</v>
      </c>
    </row>
    <row r="172" spans="1:6" x14ac:dyDescent="0.35">
      <c r="A172" t="s">
        <v>357</v>
      </c>
      <c r="B172" t="s">
        <v>44</v>
      </c>
      <c r="C172" s="5" t="str">
        <f>HYPERLINK(_xlfn.XLOOKUP(Table4[[#This Row],[BEAD Recipient]],Dockets!A:A,Dockets!C:C),_xlfn.XLOOKUP(Table4[[#This Row],[BEAD Recipient]],Dockets!A:A,Dockets!B:B))</f>
        <v>12020-BD-100</v>
      </c>
      <c r="D172" t="s">
        <v>45</v>
      </c>
      <c r="E172" t="s">
        <v>46</v>
      </c>
      <c r="F172">
        <v>367</v>
      </c>
    </row>
    <row r="173" spans="1:6" x14ac:dyDescent="0.35">
      <c r="A173" t="s">
        <v>357</v>
      </c>
      <c r="B173" t="s">
        <v>47</v>
      </c>
      <c r="C173" s="5" t="str">
        <f>HYPERLINK(_xlfn.XLOOKUP(Table4[[#This Row],[BEAD Recipient]],Dockets!A:A,Dockets!C:C),_xlfn.XLOOKUP(Table4[[#This Row],[BEAD Recipient]],Dockets!A:A,Dockets!B:B))</f>
        <v>12021-BD-100</v>
      </c>
      <c r="D173" t="s">
        <v>48</v>
      </c>
      <c r="E173" t="s">
        <v>49</v>
      </c>
      <c r="F173">
        <v>418</v>
      </c>
    </row>
    <row r="174" spans="1:6" x14ac:dyDescent="0.35">
      <c r="A174" t="s">
        <v>357</v>
      </c>
      <c r="B174" t="s">
        <v>202</v>
      </c>
      <c r="C174" s="5" t="str">
        <f>HYPERLINK(_xlfn.XLOOKUP(Table4[[#This Row],[BEAD Recipient]],Dockets!A:A,Dockets!C:C),_xlfn.XLOOKUP(Table4[[#This Row],[BEAD Recipient]],Dockets!A:A,Dockets!B:B))</f>
        <v>12022-BD-100</v>
      </c>
      <c r="D174" t="s">
        <v>203</v>
      </c>
      <c r="E174" t="s">
        <v>204</v>
      </c>
      <c r="F174">
        <v>410</v>
      </c>
    </row>
    <row r="175" spans="1:6" x14ac:dyDescent="0.35">
      <c r="A175" t="s">
        <v>357</v>
      </c>
      <c r="B175" t="s">
        <v>205</v>
      </c>
      <c r="C175" s="5" t="str">
        <f>HYPERLINK(_xlfn.XLOOKUP(Table4[[#This Row],[BEAD Recipient]],Dockets!A:A,Dockets!C:C),_xlfn.XLOOKUP(Table4[[#This Row],[BEAD Recipient]],Dockets!A:A,Dockets!B:B))</f>
        <v>12026-BD-100</v>
      </c>
      <c r="D175" t="s">
        <v>214</v>
      </c>
      <c r="E175" t="s">
        <v>215</v>
      </c>
      <c r="F175">
        <v>429</v>
      </c>
    </row>
    <row r="176" spans="1:6" x14ac:dyDescent="0.35">
      <c r="A176" t="s">
        <v>357</v>
      </c>
      <c r="B176" t="s">
        <v>205</v>
      </c>
      <c r="C176" s="5" t="str">
        <f>HYPERLINK(_xlfn.XLOOKUP(Table4[[#This Row],[BEAD Recipient]],Dockets!A:A,Dockets!C:C),_xlfn.XLOOKUP(Table4[[#This Row],[BEAD Recipient]],Dockets!A:A,Dockets!B:B))</f>
        <v>12026-BD-100</v>
      </c>
      <c r="D176" t="s">
        <v>216</v>
      </c>
      <c r="E176" t="s">
        <v>217</v>
      </c>
      <c r="F176">
        <v>1</v>
      </c>
    </row>
    <row r="177" spans="1:6" x14ac:dyDescent="0.35">
      <c r="A177" t="s">
        <v>357</v>
      </c>
      <c r="B177" t="s">
        <v>224</v>
      </c>
      <c r="C177" s="5" t="str">
        <f>HYPERLINK(_xlfn.XLOOKUP(Table4[[#This Row],[BEAD Recipient]],Dockets!A:A,Dockets!C:C),_xlfn.XLOOKUP(Table4[[#This Row],[BEAD Recipient]],Dockets!A:A,Dockets!B:B))</f>
        <v>12030-BD-100</v>
      </c>
      <c r="D177" t="s">
        <v>225</v>
      </c>
      <c r="E177" t="s">
        <v>226</v>
      </c>
      <c r="F177">
        <v>3</v>
      </c>
    </row>
    <row r="178" spans="1:6" x14ac:dyDescent="0.35">
      <c r="A178" t="s">
        <v>242</v>
      </c>
      <c r="B178" t="s">
        <v>16</v>
      </c>
      <c r="C178" s="5" t="str">
        <f>HYPERLINK(_xlfn.XLOOKUP(Table4[[#This Row],[BEAD Recipient]],Dockets!A:A,Dockets!C:C),_xlfn.XLOOKUP(Table4[[#This Row],[BEAD Recipient]],Dockets!A:A,Dockets!B:B))</f>
        <v>12002-BD-100</v>
      </c>
      <c r="D178" t="s">
        <v>144</v>
      </c>
      <c r="E178" t="s">
        <v>145</v>
      </c>
      <c r="F178">
        <v>557</v>
      </c>
    </row>
    <row r="179" spans="1:6" x14ac:dyDescent="0.35">
      <c r="A179" t="s">
        <v>242</v>
      </c>
      <c r="B179" t="s">
        <v>16</v>
      </c>
      <c r="C179" s="5" t="str">
        <f>HYPERLINK(_xlfn.XLOOKUP(Table4[[#This Row],[BEAD Recipient]],Dockets!A:A,Dockets!C:C),_xlfn.XLOOKUP(Table4[[#This Row],[BEAD Recipient]],Dockets!A:A,Dockets!B:B))</f>
        <v>12002-BD-100</v>
      </c>
      <c r="D179" t="s">
        <v>243</v>
      </c>
      <c r="E179" t="s">
        <v>244</v>
      </c>
      <c r="F179">
        <v>216</v>
      </c>
    </row>
    <row r="180" spans="1:6" x14ac:dyDescent="0.35">
      <c r="A180" t="s">
        <v>242</v>
      </c>
      <c r="B180" t="s">
        <v>16</v>
      </c>
      <c r="C180" s="5" t="str">
        <f>HYPERLINK(_xlfn.XLOOKUP(Table4[[#This Row],[BEAD Recipient]],Dockets!A:A,Dockets!C:C),_xlfn.XLOOKUP(Table4[[#This Row],[BEAD Recipient]],Dockets!A:A,Dockets!B:B))</f>
        <v>12002-BD-100</v>
      </c>
      <c r="D180" t="s">
        <v>233</v>
      </c>
      <c r="E180" t="s">
        <v>234</v>
      </c>
      <c r="F180">
        <v>26</v>
      </c>
    </row>
    <row r="181" spans="1:6" x14ac:dyDescent="0.35">
      <c r="A181" t="s">
        <v>242</v>
      </c>
      <c r="B181" t="s">
        <v>16</v>
      </c>
      <c r="C181" s="5" t="str">
        <f>HYPERLINK(_xlfn.XLOOKUP(Table4[[#This Row],[BEAD Recipient]],Dockets!A:A,Dockets!C:C),_xlfn.XLOOKUP(Table4[[#This Row],[BEAD Recipient]],Dockets!A:A,Dockets!B:B))</f>
        <v>12002-BD-100</v>
      </c>
      <c r="D181" t="s">
        <v>17</v>
      </c>
      <c r="E181" t="s">
        <v>18</v>
      </c>
      <c r="F181">
        <v>965</v>
      </c>
    </row>
    <row r="182" spans="1:6" x14ac:dyDescent="0.35">
      <c r="A182" t="s">
        <v>242</v>
      </c>
      <c r="B182" t="s">
        <v>16</v>
      </c>
      <c r="C182" s="5" t="str">
        <f>HYPERLINK(_xlfn.XLOOKUP(Table4[[#This Row],[BEAD Recipient]],Dockets!A:A,Dockets!C:C),_xlfn.XLOOKUP(Table4[[#This Row],[BEAD Recipient]],Dockets!A:A,Dockets!B:B))</f>
        <v>12002-BD-100</v>
      </c>
      <c r="D182" t="s">
        <v>245</v>
      </c>
      <c r="E182" t="s">
        <v>246</v>
      </c>
      <c r="F182">
        <v>177</v>
      </c>
    </row>
    <row r="183" spans="1:6" x14ac:dyDescent="0.35">
      <c r="A183" t="s">
        <v>242</v>
      </c>
      <c r="B183" t="s">
        <v>16</v>
      </c>
      <c r="C183" s="5" t="str">
        <f>HYPERLINK(_xlfn.XLOOKUP(Table4[[#This Row],[BEAD Recipient]],Dockets!A:A,Dockets!C:C),_xlfn.XLOOKUP(Table4[[#This Row],[BEAD Recipient]],Dockets!A:A,Dockets!B:B))</f>
        <v>12002-BD-100</v>
      </c>
      <c r="D183" t="s">
        <v>247</v>
      </c>
      <c r="E183" t="s">
        <v>248</v>
      </c>
      <c r="F183">
        <v>3106</v>
      </c>
    </row>
    <row r="184" spans="1:6" x14ac:dyDescent="0.35">
      <c r="A184" t="s">
        <v>242</v>
      </c>
      <c r="B184" t="s">
        <v>16</v>
      </c>
      <c r="C184" s="5" t="str">
        <f>HYPERLINK(_xlfn.XLOOKUP(Table4[[#This Row],[BEAD Recipient]],Dockets!A:A,Dockets!C:C),_xlfn.XLOOKUP(Table4[[#This Row],[BEAD Recipient]],Dockets!A:A,Dockets!B:B))</f>
        <v>12002-BD-100</v>
      </c>
      <c r="D184" t="s">
        <v>113</v>
      </c>
      <c r="E184" t="s">
        <v>114</v>
      </c>
      <c r="F184">
        <v>25</v>
      </c>
    </row>
    <row r="185" spans="1:6" x14ac:dyDescent="0.35">
      <c r="A185" t="s">
        <v>242</v>
      </c>
      <c r="B185" t="s">
        <v>16</v>
      </c>
      <c r="C185" s="5" t="str">
        <f>HYPERLINK(_xlfn.XLOOKUP(Table4[[#This Row],[BEAD Recipient]],Dockets!A:A,Dockets!C:C),_xlfn.XLOOKUP(Table4[[#This Row],[BEAD Recipient]],Dockets!A:A,Dockets!B:B))</f>
        <v>12002-BD-100</v>
      </c>
      <c r="D185" t="s">
        <v>19</v>
      </c>
      <c r="E185" t="s">
        <v>20</v>
      </c>
      <c r="F185">
        <v>624</v>
      </c>
    </row>
    <row r="186" spans="1:6" x14ac:dyDescent="0.35">
      <c r="A186" t="s">
        <v>242</v>
      </c>
      <c r="B186" t="s">
        <v>16</v>
      </c>
      <c r="C186" s="5" t="str">
        <f>HYPERLINK(_xlfn.XLOOKUP(Table4[[#This Row],[BEAD Recipient]],Dockets!A:A,Dockets!C:C),_xlfn.XLOOKUP(Table4[[#This Row],[BEAD Recipient]],Dockets!A:A,Dockets!B:B))</f>
        <v>12002-BD-100</v>
      </c>
      <c r="D186" t="s">
        <v>150</v>
      </c>
      <c r="E186" t="s">
        <v>151</v>
      </c>
      <c r="F186">
        <v>475</v>
      </c>
    </row>
    <row r="187" spans="1:6" x14ac:dyDescent="0.35">
      <c r="A187" t="s">
        <v>242</v>
      </c>
      <c r="B187" t="s">
        <v>16</v>
      </c>
      <c r="C187" s="5" t="str">
        <f>HYPERLINK(_xlfn.XLOOKUP(Table4[[#This Row],[BEAD Recipient]],Dockets!A:A,Dockets!C:C),_xlfn.XLOOKUP(Table4[[#This Row],[BEAD Recipient]],Dockets!A:A,Dockets!B:B))</f>
        <v>12002-BD-100</v>
      </c>
      <c r="D187" t="s">
        <v>123</v>
      </c>
      <c r="E187" t="s">
        <v>124</v>
      </c>
      <c r="F187">
        <v>487</v>
      </c>
    </row>
    <row r="188" spans="1:6" x14ac:dyDescent="0.35">
      <c r="A188" t="s">
        <v>242</v>
      </c>
      <c r="B188" t="s">
        <v>56</v>
      </c>
      <c r="C188" s="5" t="str">
        <f>HYPERLINK(_xlfn.XLOOKUP(Table4[[#This Row],[BEAD Recipient]],Dockets!A:A,Dockets!C:C),_xlfn.XLOOKUP(Table4[[#This Row],[BEAD Recipient]],Dockets!A:A,Dockets!B:B))</f>
        <v>12007-BD-100</v>
      </c>
      <c r="D188" t="s">
        <v>249</v>
      </c>
      <c r="E188" t="s">
        <v>250</v>
      </c>
      <c r="F188">
        <v>594</v>
      </c>
    </row>
    <row r="189" spans="1:6" x14ac:dyDescent="0.35">
      <c r="A189" t="s">
        <v>242</v>
      </c>
      <c r="B189" t="s">
        <v>32</v>
      </c>
      <c r="C189" s="5" t="str">
        <f>HYPERLINK(_xlfn.XLOOKUP(Table4[[#This Row],[BEAD Recipient]],Dockets!A:A,Dockets!C:C),_xlfn.XLOOKUP(Table4[[#This Row],[BEAD Recipient]],Dockets!A:A,Dockets!B:B))</f>
        <v>12008-BD-100</v>
      </c>
      <c r="D189" t="s">
        <v>251</v>
      </c>
      <c r="E189" t="s">
        <v>252</v>
      </c>
      <c r="F189">
        <v>7597</v>
      </c>
    </row>
    <row r="190" spans="1:6" x14ac:dyDescent="0.35">
      <c r="A190" t="s">
        <v>242</v>
      </c>
      <c r="B190" t="s">
        <v>32</v>
      </c>
      <c r="C190" s="5" t="str">
        <f>HYPERLINK(_xlfn.XLOOKUP(Table4[[#This Row],[BEAD Recipient]],Dockets!A:A,Dockets!C:C),_xlfn.XLOOKUP(Table4[[#This Row],[BEAD Recipient]],Dockets!A:A,Dockets!B:B))</f>
        <v>12008-BD-100</v>
      </c>
      <c r="D190" t="s">
        <v>164</v>
      </c>
      <c r="E190" t="s">
        <v>165</v>
      </c>
      <c r="F190">
        <v>125</v>
      </c>
    </row>
    <row r="191" spans="1:6" x14ac:dyDescent="0.35">
      <c r="A191" t="s">
        <v>242</v>
      </c>
      <c r="B191" t="s">
        <v>32</v>
      </c>
      <c r="C191" s="5" t="str">
        <f>HYPERLINK(_xlfn.XLOOKUP(Table4[[#This Row],[BEAD Recipient]],Dockets!A:A,Dockets!C:C),_xlfn.XLOOKUP(Table4[[#This Row],[BEAD Recipient]],Dockets!A:A,Dockets!B:B))</f>
        <v>12008-BD-100</v>
      </c>
      <c r="D191" t="s">
        <v>168</v>
      </c>
      <c r="E191" t="s">
        <v>169</v>
      </c>
      <c r="F191">
        <v>2350</v>
      </c>
    </row>
    <row r="192" spans="1:6" x14ac:dyDescent="0.35">
      <c r="A192" t="s">
        <v>242</v>
      </c>
      <c r="B192" t="s">
        <v>32</v>
      </c>
      <c r="C192" s="5" t="str">
        <f>HYPERLINK(_xlfn.XLOOKUP(Table4[[#This Row],[BEAD Recipient]],Dockets!A:A,Dockets!C:C),_xlfn.XLOOKUP(Table4[[#This Row],[BEAD Recipient]],Dockets!A:A,Dockets!B:B))</f>
        <v>12008-BD-100</v>
      </c>
      <c r="D192" t="s">
        <v>127</v>
      </c>
      <c r="E192" t="s">
        <v>128</v>
      </c>
      <c r="F192">
        <v>700</v>
      </c>
    </row>
    <row r="193" spans="1:6" x14ac:dyDescent="0.35">
      <c r="A193" t="s">
        <v>242</v>
      </c>
      <c r="B193" t="s">
        <v>129</v>
      </c>
      <c r="C193" s="5" t="str">
        <f>HYPERLINK(_xlfn.XLOOKUP(Table4[[#This Row],[BEAD Recipient]],Dockets!A:A,Dockets!C:C),_xlfn.XLOOKUP(Table4[[#This Row],[BEAD Recipient]],Dockets!A:A,Dockets!B:B))</f>
        <v>12014-BD-100</v>
      </c>
      <c r="D193" t="s">
        <v>253</v>
      </c>
      <c r="E193" t="s">
        <v>254</v>
      </c>
      <c r="F193">
        <v>805</v>
      </c>
    </row>
    <row r="194" spans="1:6" x14ac:dyDescent="0.35">
      <c r="A194" t="s">
        <v>242</v>
      </c>
      <c r="B194" t="s">
        <v>129</v>
      </c>
      <c r="C194" s="5" t="str">
        <f>HYPERLINK(_xlfn.XLOOKUP(Table4[[#This Row],[BEAD Recipient]],Dockets!A:A,Dockets!C:C),_xlfn.XLOOKUP(Table4[[#This Row],[BEAD Recipient]],Dockets!A:A,Dockets!B:B))</f>
        <v>12014-BD-100</v>
      </c>
      <c r="D194" t="s">
        <v>255</v>
      </c>
      <c r="E194" t="s">
        <v>256</v>
      </c>
      <c r="F194">
        <v>757</v>
      </c>
    </row>
    <row r="195" spans="1:6" x14ac:dyDescent="0.35">
      <c r="A195" t="s">
        <v>242</v>
      </c>
      <c r="B195" t="s">
        <v>37</v>
      </c>
      <c r="C195" s="5" t="str">
        <f>HYPERLINK(_xlfn.XLOOKUP(Table4[[#This Row],[BEAD Recipient]],Dockets!A:A,Dockets!C:C),_xlfn.XLOOKUP(Table4[[#This Row],[BEAD Recipient]],Dockets!A:A,Dockets!B:B))</f>
        <v>12015-BD-100</v>
      </c>
      <c r="D195" t="s">
        <v>192</v>
      </c>
      <c r="E195" t="s">
        <v>193</v>
      </c>
      <c r="F195">
        <v>4544</v>
      </c>
    </row>
    <row r="196" spans="1:6" x14ac:dyDescent="0.35">
      <c r="A196" t="s">
        <v>242</v>
      </c>
      <c r="B196" t="s">
        <v>37</v>
      </c>
      <c r="C196" s="5" t="str">
        <f>HYPERLINK(_xlfn.XLOOKUP(Table4[[#This Row],[BEAD Recipient]],Dockets!A:A,Dockets!C:C),_xlfn.XLOOKUP(Table4[[#This Row],[BEAD Recipient]],Dockets!A:A,Dockets!B:B))</f>
        <v>12015-BD-100</v>
      </c>
      <c r="D196" t="s">
        <v>257</v>
      </c>
      <c r="E196" t="s">
        <v>258</v>
      </c>
      <c r="F196">
        <v>275</v>
      </c>
    </row>
    <row r="197" spans="1:6" x14ac:dyDescent="0.35">
      <c r="A197" t="s">
        <v>242</v>
      </c>
      <c r="B197" t="s">
        <v>37</v>
      </c>
      <c r="C197" s="5" t="str">
        <f>HYPERLINK(_xlfn.XLOOKUP(Table4[[#This Row],[BEAD Recipient]],Dockets!A:A,Dockets!C:C),_xlfn.XLOOKUP(Table4[[#This Row],[BEAD Recipient]],Dockets!A:A,Dockets!B:B))</f>
        <v>12015-BD-100</v>
      </c>
      <c r="D197" t="s">
        <v>73</v>
      </c>
      <c r="E197" t="s">
        <v>74</v>
      </c>
      <c r="F197">
        <v>1609</v>
      </c>
    </row>
    <row r="198" spans="1:6" x14ac:dyDescent="0.35">
      <c r="A198" t="s">
        <v>242</v>
      </c>
      <c r="B198" t="s">
        <v>37</v>
      </c>
      <c r="C198" s="5" t="str">
        <f>HYPERLINK(_xlfn.XLOOKUP(Table4[[#This Row],[BEAD Recipient]],Dockets!A:A,Dockets!C:C),_xlfn.XLOOKUP(Table4[[#This Row],[BEAD Recipient]],Dockets!A:A,Dockets!B:B))</f>
        <v>12015-BD-100</v>
      </c>
      <c r="D198" t="s">
        <v>259</v>
      </c>
      <c r="E198" t="s">
        <v>260</v>
      </c>
      <c r="F198">
        <v>1624</v>
      </c>
    </row>
    <row r="199" spans="1:6" x14ac:dyDescent="0.35">
      <c r="A199" t="s">
        <v>242</v>
      </c>
      <c r="B199" t="s">
        <v>37</v>
      </c>
      <c r="C199" s="5" t="str">
        <f>HYPERLINK(_xlfn.XLOOKUP(Table4[[#This Row],[BEAD Recipient]],Dockets!A:A,Dockets!C:C),_xlfn.XLOOKUP(Table4[[#This Row],[BEAD Recipient]],Dockets!A:A,Dockets!B:B))</f>
        <v>12015-BD-100</v>
      </c>
      <c r="D199" t="s">
        <v>261</v>
      </c>
      <c r="E199" t="s">
        <v>262</v>
      </c>
      <c r="F199">
        <v>698</v>
      </c>
    </row>
    <row r="200" spans="1:6" x14ac:dyDescent="0.35">
      <c r="A200" t="s">
        <v>242</v>
      </c>
      <c r="B200" t="s">
        <v>37</v>
      </c>
      <c r="C200" s="5" t="str">
        <f>HYPERLINK(_xlfn.XLOOKUP(Table4[[#This Row],[BEAD Recipient]],Dockets!A:A,Dockets!C:C),_xlfn.XLOOKUP(Table4[[#This Row],[BEAD Recipient]],Dockets!A:A,Dockets!B:B))</f>
        <v>12015-BD-100</v>
      </c>
      <c r="D200" t="s">
        <v>196</v>
      </c>
      <c r="E200" t="s">
        <v>197</v>
      </c>
      <c r="F200">
        <v>579</v>
      </c>
    </row>
    <row r="201" spans="1:6" x14ac:dyDescent="0.35">
      <c r="A201" t="s">
        <v>242</v>
      </c>
      <c r="B201" t="s">
        <v>37</v>
      </c>
      <c r="C201" s="5" t="str">
        <f>HYPERLINK(_xlfn.XLOOKUP(Table4[[#This Row],[BEAD Recipient]],Dockets!A:A,Dockets!C:C),_xlfn.XLOOKUP(Table4[[#This Row],[BEAD Recipient]],Dockets!A:A,Dockets!B:B))</f>
        <v>12015-BD-100</v>
      </c>
      <c r="D201" t="s">
        <v>263</v>
      </c>
      <c r="E201" t="s">
        <v>264</v>
      </c>
      <c r="F201">
        <v>326</v>
      </c>
    </row>
    <row r="202" spans="1:6" x14ac:dyDescent="0.35">
      <c r="A202" t="s">
        <v>242</v>
      </c>
      <c r="B202" t="s">
        <v>37</v>
      </c>
      <c r="C202" s="5" t="str">
        <f>HYPERLINK(_xlfn.XLOOKUP(Table4[[#This Row],[BEAD Recipient]],Dockets!A:A,Dockets!C:C),_xlfn.XLOOKUP(Table4[[#This Row],[BEAD Recipient]],Dockets!A:A,Dockets!B:B))</f>
        <v>12015-BD-100</v>
      </c>
      <c r="D202" t="s">
        <v>198</v>
      </c>
      <c r="E202" t="s">
        <v>199</v>
      </c>
      <c r="F202">
        <v>47</v>
      </c>
    </row>
    <row r="203" spans="1:6" x14ac:dyDescent="0.35">
      <c r="A203" t="s">
        <v>242</v>
      </c>
      <c r="B203" t="s">
        <v>37</v>
      </c>
      <c r="C203" s="5" t="str">
        <f>HYPERLINK(_xlfn.XLOOKUP(Table4[[#This Row],[BEAD Recipient]],Dockets!A:A,Dockets!C:C),_xlfn.XLOOKUP(Table4[[#This Row],[BEAD Recipient]],Dockets!A:A,Dockets!B:B))</f>
        <v>12015-BD-100</v>
      </c>
      <c r="D203" t="s">
        <v>237</v>
      </c>
      <c r="E203" t="s">
        <v>238</v>
      </c>
      <c r="F203">
        <v>232</v>
      </c>
    </row>
    <row r="204" spans="1:6" x14ac:dyDescent="0.35">
      <c r="A204" t="s">
        <v>242</v>
      </c>
      <c r="B204" t="s">
        <v>265</v>
      </c>
      <c r="C204" s="5" t="str">
        <f>HYPERLINK(_xlfn.XLOOKUP(Table4[[#This Row],[BEAD Recipient]],Dockets!A:A,Dockets!C:C),_xlfn.XLOOKUP(Table4[[#This Row],[BEAD Recipient]],Dockets!A:A,Dockets!B:B))</f>
        <v>12018-BD-100</v>
      </c>
      <c r="D204" t="s">
        <v>266</v>
      </c>
      <c r="E204" t="s">
        <v>267</v>
      </c>
      <c r="F204">
        <v>921</v>
      </c>
    </row>
    <row r="205" spans="1:6" x14ac:dyDescent="0.35">
      <c r="A205" t="s">
        <v>242</v>
      </c>
      <c r="B205" t="s">
        <v>205</v>
      </c>
      <c r="C205" s="5" t="str">
        <f>HYPERLINK(_xlfn.XLOOKUP(Table4[[#This Row],[BEAD Recipient]],Dockets!A:A,Dockets!C:C),_xlfn.XLOOKUP(Table4[[#This Row],[BEAD Recipient]],Dockets!A:A,Dockets!B:B))</f>
        <v>12026-BD-100</v>
      </c>
      <c r="D205" t="s">
        <v>206</v>
      </c>
      <c r="E205" t="s">
        <v>207</v>
      </c>
      <c r="F205">
        <v>24</v>
      </c>
    </row>
    <row r="206" spans="1:6" x14ac:dyDescent="0.35">
      <c r="A206" t="s">
        <v>242</v>
      </c>
      <c r="B206" t="s">
        <v>205</v>
      </c>
      <c r="C206" s="5" t="str">
        <f>HYPERLINK(_xlfn.XLOOKUP(Table4[[#This Row],[BEAD Recipient]],Dockets!A:A,Dockets!C:C),_xlfn.XLOOKUP(Table4[[#This Row],[BEAD Recipient]],Dockets!A:A,Dockets!B:B))</f>
        <v>12026-BD-100</v>
      </c>
      <c r="D206" t="s">
        <v>208</v>
      </c>
      <c r="E206" t="s">
        <v>209</v>
      </c>
      <c r="F206">
        <v>1056</v>
      </c>
    </row>
    <row r="207" spans="1:6" x14ac:dyDescent="0.35">
      <c r="A207" t="s">
        <v>242</v>
      </c>
      <c r="B207" t="s">
        <v>205</v>
      </c>
      <c r="C207" s="5" t="str">
        <f>HYPERLINK(_xlfn.XLOOKUP(Table4[[#This Row],[BEAD Recipient]],Dockets!A:A,Dockets!C:C),_xlfn.XLOOKUP(Table4[[#This Row],[BEAD Recipient]],Dockets!A:A,Dockets!B:B))</f>
        <v>12026-BD-100</v>
      </c>
      <c r="D207" t="s">
        <v>268</v>
      </c>
      <c r="E207" t="s">
        <v>269</v>
      </c>
      <c r="F207">
        <v>1</v>
      </c>
    </row>
    <row r="208" spans="1:6" x14ac:dyDescent="0.35">
      <c r="A208" t="s">
        <v>242</v>
      </c>
      <c r="B208" t="s">
        <v>205</v>
      </c>
      <c r="C208" s="5" t="str">
        <f>HYPERLINK(_xlfn.XLOOKUP(Table4[[#This Row],[BEAD Recipient]],Dockets!A:A,Dockets!C:C),_xlfn.XLOOKUP(Table4[[#This Row],[BEAD Recipient]],Dockets!A:A,Dockets!B:B))</f>
        <v>12026-BD-100</v>
      </c>
      <c r="D208" t="s">
        <v>210</v>
      </c>
      <c r="E208" t="s">
        <v>211</v>
      </c>
      <c r="F208">
        <v>280</v>
      </c>
    </row>
    <row r="209" spans="1:6" x14ac:dyDescent="0.35">
      <c r="A209" t="s">
        <v>242</v>
      </c>
      <c r="B209" t="s">
        <v>205</v>
      </c>
      <c r="C209" s="5" t="str">
        <f>HYPERLINK(_xlfn.XLOOKUP(Table4[[#This Row],[BEAD Recipient]],Dockets!A:A,Dockets!C:C),_xlfn.XLOOKUP(Table4[[#This Row],[BEAD Recipient]],Dockets!A:A,Dockets!B:B))</f>
        <v>12026-BD-100</v>
      </c>
      <c r="D209" t="s">
        <v>270</v>
      </c>
      <c r="E209" t="s">
        <v>271</v>
      </c>
      <c r="F209">
        <v>150</v>
      </c>
    </row>
    <row r="210" spans="1:6" x14ac:dyDescent="0.35">
      <c r="A210" t="s">
        <v>242</v>
      </c>
      <c r="B210" t="s">
        <v>205</v>
      </c>
      <c r="C210" s="5" t="str">
        <f>HYPERLINK(_xlfn.XLOOKUP(Table4[[#This Row],[BEAD Recipient]],Dockets!A:A,Dockets!C:C),_xlfn.XLOOKUP(Table4[[#This Row],[BEAD Recipient]],Dockets!A:A,Dockets!B:B))</f>
        <v>12026-BD-100</v>
      </c>
      <c r="D210" t="s">
        <v>272</v>
      </c>
      <c r="E210" t="s">
        <v>273</v>
      </c>
      <c r="F210">
        <v>7</v>
      </c>
    </row>
    <row r="211" spans="1:6" x14ac:dyDescent="0.35">
      <c r="A211" t="s">
        <v>242</v>
      </c>
      <c r="B211" t="s">
        <v>205</v>
      </c>
      <c r="C211" s="5" t="str">
        <f>HYPERLINK(_xlfn.XLOOKUP(Table4[[#This Row],[BEAD Recipient]],Dockets!A:A,Dockets!C:C),_xlfn.XLOOKUP(Table4[[#This Row],[BEAD Recipient]],Dockets!A:A,Dockets!B:B))</f>
        <v>12026-BD-100</v>
      </c>
      <c r="D211" t="s">
        <v>274</v>
      </c>
      <c r="E211" t="s">
        <v>275</v>
      </c>
      <c r="F211">
        <v>140</v>
      </c>
    </row>
    <row r="212" spans="1:6" x14ac:dyDescent="0.35">
      <c r="A212" t="s">
        <v>242</v>
      </c>
      <c r="B212" t="s">
        <v>205</v>
      </c>
      <c r="C212" s="5" t="str">
        <f>HYPERLINK(_xlfn.XLOOKUP(Table4[[#This Row],[BEAD Recipient]],Dockets!A:A,Dockets!C:C),_xlfn.XLOOKUP(Table4[[#This Row],[BEAD Recipient]],Dockets!A:A,Dockets!B:B))</f>
        <v>12026-BD-100</v>
      </c>
      <c r="D212" t="s">
        <v>212</v>
      </c>
      <c r="E212" t="s">
        <v>213</v>
      </c>
      <c r="F212">
        <v>674</v>
      </c>
    </row>
    <row r="213" spans="1:6" x14ac:dyDescent="0.35">
      <c r="A213" t="s">
        <v>242</v>
      </c>
      <c r="B213" t="s">
        <v>205</v>
      </c>
      <c r="C213" s="5" t="str">
        <f>HYPERLINK(_xlfn.XLOOKUP(Table4[[#This Row],[BEAD Recipient]],Dockets!A:A,Dockets!C:C),_xlfn.XLOOKUP(Table4[[#This Row],[BEAD Recipient]],Dockets!A:A,Dockets!B:B))</f>
        <v>12026-BD-100</v>
      </c>
      <c r="D213" t="s">
        <v>214</v>
      </c>
      <c r="E213" t="s">
        <v>215</v>
      </c>
      <c r="F213">
        <v>32</v>
      </c>
    </row>
    <row r="214" spans="1:6" x14ac:dyDescent="0.35">
      <c r="A214" t="s">
        <v>242</v>
      </c>
      <c r="B214" t="s">
        <v>77</v>
      </c>
      <c r="C214" s="5" t="str">
        <f>HYPERLINK(_xlfn.XLOOKUP(Table4[[#This Row],[BEAD Recipient]],Dockets!A:A,Dockets!C:C),_xlfn.XLOOKUP(Table4[[#This Row],[BEAD Recipient]],Dockets!A:A,Dockets!B:B))</f>
        <v>12027-BD-100</v>
      </c>
      <c r="D214" t="s">
        <v>82</v>
      </c>
      <c r="E214" t="s">
        <v>83</v>
      </c>
      <c r="F214">
        <v>74</v>
      </c>
    </row>
    <row r="215" spans="1:6" x14ac:dyDescent="0.35">
      <c r="A215" t="s">
        <v>242</v>
      </c>
      <c r="B215" t="s">
        <v>77</v>
      </c>
      <c r="C215" s="5" t="str">
        <f>HYPERLINK(_xlfn.XLOOKUP(Table4[[#This Row],[BEAD Recipient]],Dockets!A:A,Dockets!C:C),_xlfn.XLOOKUP(Table4[[#This Row],[BEAD Recipient]],Dockets!A:A,Dockets!B:B))</f>
        <v>12027-BD-100</v>
      </c>
      <c r="D215" t="s">
        <v>136</v>
      </c>
      <c r="E215" t="s">
        <v>137</v>
      </c>
      <c r="F215">
        <v>471</v>
      </c>
    </row>
    <row r="216" spans="1:6" x14ac:dyDescent="0.35">
      <c r="A216" t="s">
        <v>242</v>
      </c>
      <c r="B216" t="s">
        <v>25</v>
      </c>
      <c r="C216" s="5" t="str">
        <f>HYPERLINK(_xlfn.XLOOKUP(Table4[[#This Row],[BEAD Recipient]],Dockets!A:A,Dockets!C:C),_xlfn.XLOOKUP(Table4[[#This Row],[BEAD Recipient]],Dockets!A:A,Dockets!B:B))</f>
        <v>12031-BD-100</v>
      </c>
      <c r="D216" t="s">
        <v>26</v>
      </c>
      <c r="E216" t="s">
        <v>27</v>
      </c>
      <c r="F216">
        <v>1236</v>
      </c>
    </row>
    <row r="217" spans="1:6" x14ac:dyDescent="0.35">
      <c r="A217" t="s">
        <v>242</v>
      </c>
      <c r="B217" t="s">
        <v>230</v>
      </c>
      <c r="C217" s="5" t="str">
        <f>HYPERLINK(_xlfn.XLOOKUP(Table4[[#This Row],[BEAD Recipient]],Dockets!A:A,Dockets!C:C),_xlfn.XLOOKUP(Table4[[#This Row],[BEAD Recipient]],Dockets!A:A,Dockets!B:B))</f>
        <v>12033-BD-100</v>
      </c>
      <c r="D217" t="s">
        <v>231</v>
      </c>
      <c r="E217" t="s">
        <v>232</v>
      </c>
      <c r="F217">
        <v>318</v>
      </c>
    </row>
    <row r="218" spans="1:6" x14ac:dyDescent="0.35">
      <c r="A218" t="s">
        <v>242</v>
      </c>
      <c r="B218" t="s">
        <v>138</v>
      </c>
      <c r="C218" s="5" t="str">
        <f>HYPERLINK(_xlfn.XLOOKUP(Table4[[#This Row],[BEAD Recipient]],Dockets!A:A,Dockets!C:C),_xlfn.XLOOKUP(Table4[[#This Row],[BEAD Recipient]],Dockets!A:A,Dockets!B:B))</f>
        <v>12037-BD-100</v>
      </c>
      <c r="D218" t="s">
        <v>276</v>
      </c>
      <c r="E218" t="s">
        <v>277</v>
      </c>
      <c r="F218">
        <v>473</v>
      </c>
    </row>
    <row r="219" spans="1:6" x14ac:dyDescent="0.35">
      <c r="A219" t="s">
        <v>242</v>
      </c>
      <c r="B219" t="s">
        <v>21</v>
      </c>
      <c r="C219" s="5" t="str">
        <f>HYPERLINK(_xlfn.XLOOKUP(Table4[[#This Row],[BEAD Recipient]],Dockets!A:A,Dockets!C:C),_xlfn.XLOOKUP(Table4[[#This Row],[BEAD Recipient]],Dockets!A:A,Dockets!B:B))</f>
        <v>12038-BD-100</v>
      </c>
      <c r="D219" t="s">
        <v>278</v>
      </c>
      <c r="E219" t="s">
        <v>279</v>
      </c>
      <c r="F219">
        <v>225</v>
      </c>
    </row>
    <row r="220" spans="1:6" x14ac:dyDescent="0.35">
      <c r="A220" t="s">
        <v>242</v>
      </c>
      <c r="B220" t="s">
        <v>21</v>
      </c>
      <c r="C220" s="5" t="str">
        <f>HYPERLINK(_xlfn.XLOOKUP(Table4[[#This Row],[BEAD Recipient]],Dockets!A:A,Dockets!C:C),_xlfn.XLOOKUP(Table4[[#This Row],[BEAD Recipient]],Dockets!A:A,Dockets!B:B))</f>
        <v>12038-BD-100</v>
      </c>
      <c r="D220" t="s">
        <v>22</v>
      </c>
      <c r="E220" t="s">
        <v>23</v>
      </c>
      <c r="F220">
        <v>343</v>
      </c>
    </row>
  </sheetData>
  <pageMargins left="0.7" right="0.7" top="0.75" bottom="0.75" header="0.3" footer="0.3"/>
  <drawing r:id="rId1"/>
  <tableParts count="1">
    <tablePart r:id="rId2"/>
  </tableParts>
  <extLst>
    <ext xmlns:x15="http://schemas.microsoft.com/office/spreadsheetml/2010/11/main" uri="{3A4CF648-6AED-40f4-86FF-DC5316D8AED3}">
      <x14:slicerList xmlns:x14="http://schemas.microsoft.com/office/spreadsheetml/2009/9/main">
        <x14:slicer r:id="rId3"/>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763CA-C173-49E4-A50D-F8AD20307A6A}">
  <dimension ref="A1:F384"/>
  <sheetViews>
    <sheetView zoomScaleNormal="100" workbookViewId="0">
      <pane ySplit="16" topLeftCell="A17" activePane="bottomLeft" state="frozen"/>
      <selection pane="bottomLeft" activeCell="B26" sqref="B26"/>
    </sheetView>
  </sheetViews>
  <sheetFormatPr defaultColWidth="29.453125" defaultRowHeight="14.5" x14ac:dyDescent="0.35"/>
  <cols>
    <col min="1" max="1" width="45" bestFit="1" customWidth="1"/>
    <col min="2" max="2" width="56.453125" bestFit="1" customWidth="1"/>
    <col min="3" max="3" width="23.54296875" bestFit="1" customWidth="1"/>
    <col min="6" max="6" width="20" customWidth="1"/>
  </cols>
  <sheetData>
    <row r="1" spans="1:6" ht="18.5" x14ac:dyDescent="0.45">
      <c r="A1" s="6" t="s">
        <v>358</v>
      </c>
    </row>
    <row r="16" spans="1:6" x14ac:dyDescent="0.35">
      <c r="A16" t="s">
        <v>11</v>
      </c>
      <c r="B16" t="s">
        <v>12</v>
      </c>
      <c r="C16" t="s">
        <v>368</v>
      </c>
      <c r="D16" t="s">
        <v>13</v>
      </c>
      <c r="E16" t="s">
        <v>14</v>
      </c>
      <c r="F16" t="s">
        <v>15</v>
      </c>
    </row>
    <row r="17" spans="1:6" x14ac:dyDescent="0.35">
      <c r="A17" t="s">
        <v>280</v>
      </c>
      <c r="B17" t="s">
        <v>16</v>
      </c>
      <c r="C17" s="5" t="str">
        <f>HYPERLINK(_xlfn.XLOOKUP(Table3[[#This Row],[BEAD Recipient]],Dockets!A:A,Dockets!C:C),_xlfn.XLOOKUP(Table3[[#This Row],[BEAD Recipient]],Dockets!A:A,Dockets!B:B))</f>
        <v>12002-BD-100</v>
      </c>
      <c r="D17" t="s">
        <v>28</v>
      </c>
      <c r="E17" t="s">
        <v>29</v>
      </c>
      <c r="F17">
        <v>382</v>
      </c>
    </row>
    <row r="18" spans="1:6" x14ac:dyDescent="0.35">
      <c r="A18" t="s">
        <v>280</v>
      </c>
      <c r="B18" t="s">
        <v>16</v>
      </c>
      <c r="C18" s="5" t="str">
        <f>HYPERLINK(_xlfn.XLOOKUP(Table3[[#This Row],[BEAD Recipient]],Dockets!A:A,Dockets!C:C),_xlfn.XLOOKUP(Table3[[#This Row],[BEAD Recipient]],Dockets!A:A,Dockets!B:B))</f>
        <v>12002-BD-100</v>
      </c>
      <c r="D18" t="s">
        <v>30</v>
      </c>
      <c r="E18" t="s">
        <v>31</v>
      </c>
      <c r="F18">
        <v>16</v>
      </c>
    </row>
    <row r="19" spans="1:6" x14ac:dyDescent="0.35">
      <c r="A19" t="s">
        <v>280</v>
      </c>
      <c r="B19" t="s">
        <v>16</v>
      </c>
      <c r="C19" s="5" t="str">
        <f>HYPERLINK(_xlfn.XLOOKUP(Table3[[#This Row],[BEAD Recipient]],Dockets!A:A,Dockets!C:C),_xlfn.XLOOKUP(Table3[[#This Row],[BEAD Recipient]],Dockets!A:A,Dockets!B:B))</f>
        <v>12002-BD-100</v>
      </c>
      <c r="D19" t="s">
        <v>107</v>
      </c>
      <c r="E19" t="s">
        <v>108</v>
      </c>
      <c r="F19">
        <v>531</v>
      </c>
    </row>
    <row r="20" spans="1:6" x14ac:dyDescent="0.35">
      <c r="A20" t="s">
        <v>280</v>
      </c>
      <c r="B20" t="s">
        <v>16</v>
      </c>
      <c r="C20" s="5" t="str">
        <f>HYPERLINK(_xlfn.XLOOKUP(Table3[[#This Row],[BEAD Recipient]],Dockets!A:A,Dockets!C:C),_xlfn.XLOOKUP(Table3[[#This Row],[BEAD Recipient]],Dockets!A:A,Dockets!B:B))</f>
        <v>12002-BD-100</v>
      </c>
      <c r="D20" t="s">
        <v>146</v>
      </c>
      <c r="E20" t="s">
        <v>147</v>
      </c>
      <c r="F20">
        <v>564</v>
      </c>
    </row>
    <row r="21" spans="1:6" x14ac:dyDescent="0.35">
      <c r="A21" t="s">
        <v>280</v>
      </c>
      <c r="B21" t="s">
        <v>16</v>
      </c>
      <c r="C21" s="5" t="str">
        <f>HYPERLINK(_xlfn.XLOOKUP(Table3[[#This Row],[BEAD Recipient]],Dockets!A:A,Dockets!C:C),_xlfn.XLOOKUP(Table3[[#This Row],[BEAD Recipient]],Dockets!A:A,Dockets!B:B))</f>
        <v>12002-BD-100</v>
      </c>
      <c r="D21" t="s">
        <v>154</v>
      </c>
      <c r="E21" t="s">
        <v>155</v>
      </c>
      <c r="F21">
        <v>2</v>
      </c>
    </row>
    <row r="22" spans="1:6" x14ac:dyDescent="0.35">
      <c r="A22" t="s">
        <v>280</v>
      </c>
      <c r="B22" t="s">
        <v>16</v>
      </c>
      <c r="C22" s="5" t="str">
        <f>HYPERLINK(_xlfn.XLOOKUP(Table3[[#This Row],[BEAD Recipient]],Dockets!A:A,Dockets!C:C),_xlfn.XLOOKUP(Table3[[#This Row],[BEAD Recipient]],Dockets!A:A,Dockets!B:B))</f>
        <v>12002-BD-100</v>
      </c>
      <c r="D22" t="s">
        <v>156</v>
      </c>
      <c r="E22" t="s">
        <v>157</v>
      </c>
      <c r="F22">
        <v>228</v>
      </c>
    </row>
    <row r="23" spans="1:6" x14ac:dyDescent="0.35">
      <c r="A23" t="s">
        <v>280</v>
      </c>
      <c r="B23" t="s">
        <v>32</v>
      </c>
      <c r="C23" s="5" t="str">
        <f>HYPERLINK(_xlfn.XLOOKUP(Table3[[#This Row],[BEAD Recipient]],Dockets!A:A,Dockets!C:C),_xlfn.XLOOKUP(Table3[[#This Row],[BEAD Recipient]],Dockets!A:A,Dockets!B:B))</f>
        <v>12008-BD-100</v>
      </c>
      <c r="D23" t="s">
        <v>33</v>
      </c>
      <c r="E23" t="s">
        <v>34</v>
      </c>
      <c r="F23">
        <v>751</v>
      </c>
    </row>
    <row r="24" spans="1:6" x14ac:dyDescent="0.35">
      <c r="A24" t="s">
        <v>280</v>
      </c>
      <c r="B24" t="s">
        <v>32</v>
      </c>
      <c r="C24" s="5" t="str">
        <f>HYPERLINK(_xlfn.XLOOKUP(Table3[[#This Row],[BEAD Recipient]],Dockets!A:A,Dockets!C:C),_xlfn.XLOOKUP(Table3[[#This Row],[BEAD Recipient]],Dockets!A:A,Dockets!B:B))</f>
        <v>12008-BD-100</v>
      </c>
      <c r="D24" t="s">
        <v>164</v>
      </c>
      <c r="E24" t="s">
        <v>165</v>
      </c>
      <c r="F24">
        <v>727</v>
      </c>
    </row>
    <row r="25" spans="1:6" x14ac:dyDescent="0.35">
      <c r="A25" t="s">
        <v>280</v>
      </c>
      <c r="B25" t="s">
        <v>32</v>
      </c>
      <c r="C25" s="5" t="str">
        <f>HYPERLINK(_xlfn.XLOOKUP(Table3[[#This Row],[BEAD Recipient]],Dockets!A:A,Dockets!C:C),_xlfn.XLOOKUP(Table3[[#This Row],[BEAD Recipient]],Dockets!A:A,Dockets!B:B))</f>
        <v>12008-BD-100</v>
      </c>
      <c r="D25" t="s">
        <v>170</v>
      </c>
      <c r="E25" t="s">
        <v>171</v>
      </c>
      <c r="F25">
        <v>1516</v>
      </c>
    </row>
    <row r="26" spans="1:6" x14ac:dyDescent="0.35">
      <c r="A26" t="s">
        <v>280</v>
      </c>
      <c r="B26" t="s">
        <v>129</v>
      </c>
      <c r="C26" s="5" t="str">
        <f>HYPERLINK(_xlfn.XLOOKUP(Table3[[#This Row],[BEAD Recipient]],Dockets!A:A,Dockets!C:C),_xlfn.XLOOKUP(Table3[[#This Row],[BEAD Recipient]],Dockets!A:A,Dockets!B:B))</f>
        <v>12014-BD-100</v>
      </c>
      <c r="D26" t="s">
        <v>186</v>
      </c>
      <c r="E26" t="s">
        <v>187</v>
      </c>
      <c r="F26">
        <v>697</v>
      </c>
    </row>
    <row r="27" spans="1:6" x14ac:dyDescent="0.35">
      <c r="A27" t="s">
        <v>280</v>
      </c>
      <c r="B27" t="s">
        <v>129</v>
      </c>
      <c r="C27" s="5" t="str">
        <f>HYPERLINK(_xlfn.XLOOKUP(Table3[[#This Row],[BEAD Recipient]],Dockets!A:A,Dockets!C:C),_xlfn.XLOOKUP(Table3[[#This Row],[BEAD Recipient]],Dockets!A:A,Dockets!B:B))</f>
        <v>12014-BD-100</v>
      </c>
      <c r="D27" t="s">
        <v>188</v>
      </c>
      <c r="E27" t="s">
        <v>189</v>
      </c>
      <c r="F27">
        <v>1280</v>
      </c>
    </row>
    <row r="28" spans="1:6" x14ac:dyDescent="0.35">
      <c r="A28" t="s">
        <v>280</v>
      </c>
      <c r="B28" t="s">
        <v>129</v>
      </c>
      <c r="C28" s="5" t="str">
        <f>HYPERLINK(_xlfn.XLOOKUP(Table3[[#This Row],[BEAD Recipient]],Dockets!A:A,Dockets!C:C),_xlfn.XLOOKUP(Table3[[#This Row],[BEAD Recipient]],Dockets!A:A,Dockets!B:B))</f>
        <v>12014-BD-100</v>
      </c>
      <c r="D28" t="s">
        <v>235</v>
      </c>
      <c r="E28" t="s">
        <v>236</v>
      </c>
      <c r="F28">
        <v>16</v>
      </c>
    </row>
    <row r="29" spans="1:6" x14ac:dyDescent="0.35">
      <c r="A29" t="s">
        <v>280</v>
      </c>
      <c r="B29" t="s">
        <v>37</v>
      </c>
      <c r="C29" s="5" t="str">
        <f>HYPERLINK(_xlfn.XLOOKUP(Table3[[#This Row],[BEAD Recipient]],Dockets!A:A,Dockets!C:C),_xlfn.XLOOKUP(Table3[[#This Row],[BEAD Recipient]],Dockets!A:A,Dockets!B:B))</f>
        <v>12015-BD-100</v>
      </c>
      <c r="D29" t="s">
        <v>194</v>
      </c>
      <c r="E29" t="s">
        <v>195</v>
      </c>
      <c r="F29">
        <v>434</v>
      </c>
    </row>
    <row r="30" spans="1:6" x14ac:dyDescent="0.35">
      <c r="A30" t="s">
        <v>280</v>
      </c>
      <c r="B30" t="s">
        <v>37</v>
      </c>
      <c r="C30" s="5" t="str">
        <f>HYPERLINK(_xlfn.XLOOKUP(Table3[[#This Row],[BEAD Recipient]],Dockets!A:A,Dockets!C:C),_xlfn.XLOOKUP(Table3[[#This Row],[BEAD Recipient]],Dockets!A:A,Dockets!B:B))</f>
        <v>12015-BD-100</v>
      </c>
      <c r="D30" t="s">
        <v>38</v>
      </c>
      <c r="E30" t="s">
        <v>39</v>
      </c>
      <c r="F30">
        <v>32</v>
      </c>
    </row>
    <row r="31" spans="1:6" x14ac:dyDescent="0.35">
      <c r="A31" t="s">
        <v>280</v>
      </c>
      <c r="B31" t="s">
        <v>37</v>
      </c>
      <c r="C31" s="5" t="str">
        <f>HYPERLINK(_xlfn.XLOOKUP(Table3[[#This Row],[BEAD Recipient]],Dockets!A:A,Dockets!C:C),_xlfn.XLOOKUP(Table3[[#This Row],[BEAD Recipient]],Dockets!A:A,Dockets!B:B))</f>
        <v>12015-BD-100</v>
      </c>
      <c r="D31" t="s">
        <v>196</v>
      </c>
      <c r="E31" t="s">
        <v>197</v>
      </c>
      <c r="F31">
        <v>329</v>
      </c>
    </row>
    <row r="32" spans="1:6" x14ac:dyDescent="0.35">
      <c r="A32" t="s">
        <v>280</v>
      </c>
      <c r="B32" t="s">
        <v>202</v>
      </c>
      <c r="C32" s="5" t="str">
        <f>HYPERLINK(_xlfn.XLOOKUP(Table3[[#This Row],[BEAD Recipient]],Dockets!A:A,Dockets!C:C),_xlfn.XLOOKUP(Table3[[#This Row],[BEAD Recipient]],Dockets!A:A,Dockets!B:B))</f>
        <v>12022-BD-100</v>
      </c>
      <c r="D32" t="s">
        <v>203</v>
      </c>
      <c r="E32" t="s">
        <v>204</v>
      </c>
      <c r="F32">
        <v>349</v>
      </c>
    </row>
    <row r="33" spans="1:6" x14ac:dyDescent="0.35">
      <c r="A33" t="s">
        <v>281</v>
      </c>
      <c r="B33" t="s">
        <v>32</v>
      </c>
      <c r="C33" s="5" t="str">
        <f>HYPERLINK(_xlfn.XLOOKUP(Table3[[#This Row],[BEAD Recipient]],Dockets!A:A,Dockets!C:C),_xlfn.XLOOKUP(Table3[[#This Row],[BEAD Recipient]],Dockets!A:A,Dockets!B:B))</f>
        <v>12008-BD-100</v>
      </c>
      <c r="D33" t="s">
        <v>251</v>
      </c>
      <c r="E33" t="s">
        <v>252</v>
      </c>
      <c r="F33">
        <v>4</v>
      </c>
    </row>
    <row r="34" spans="1:6" x14ac:dyDescent="0.35">
      <c r="A34" t="s">
        <v>281</v>
      </c>
      <c r="B34" t="s">
        <v>37</v>
      </c>
      <c r="C34" s="5" t="str">
        <f>HYPERLINK(_xlfn.XLOOKUP(Table3[[#This Row],[BEAD Recipient]],Dockets!A:A,Dockets!C:C),_xlfn.XLOOKUP(Table3[[#This Row],[BEAD Recipient]],Dockets!A:A,Dockets!B:B))</f>
        <v>12015-BD-100</v>
      </c>
      <c r="D34" t="s">
        <v>261</v>
      </c>
      <c r="E34" t="s">
        <v>262</v>
      </c>
      <c r="F34">
        <v>2</v>
      </c>
    </row>
    <row r="35" spans="1:6" x14ac:dyDescent="0.35">
      <c r="A35" t="s">
        <v>282</v>
      </c>
      <c r="B35" t="s">
        <v>32</v>
      </c>
      <c r="C35" s="5" t="str">
        <f>HYPERLINK(_xlfn.XLOOKUP(Table3[[#This Row],[BEAD Recipient]],Dockets!A:A,Dockets!C:C),_xlfn.XLOOKUP(Table3[[#This Row],[BEAD Recipient]],Dockets!A:A,Dockets!B:B))</f>
        <v>12008-BD-100</v>
      </c>
      <c r="D35" t="s">
        <v>166</v>
      </c>
      <c r="E35" t="s">
        <v>167</v>
      </c>
      <c r="F35">
        <v>391</v>
      </c>
    </row>
    <row r="36" spans="1:6" x14ac:dyDescent="0.35">
      <c r="A36" t="s">
        <v>283</v>
      </c>
      <c r="B36" t="s">
        <v>32</v>
      </c>
      <c r="C36" s="5" t="str">
        <f>HYPERLINK(_xlfn.XLOOKUP(Table3[[#This Row],[BEAD Recipient]],Dockets!A:A,Dockets!C:C),_xlfn.XLOOKUP(Table3[[#This Row],[BEAD Recipient]],Dockets!A:A,Dockets!B:B))</f>
        <v>12008-BD-100</v>
      </c>
      <c r="D36" t="s">
        <v>158</v>
      </c>
      <c r="E36" t="s">
        <v>159</v>
      </c>
      <c r="F36">
        <v>1640</v>
      </c>
    </row>
    <row r="37" spans="1:6" x14ac:dyDescent="0.35">
      <c r="A37" t="s">
        <v>283</v>
      </c>
      <c r="B37" t="s">
        <v>32</v>
      </c>
      <c r="C37" s="5" t="str">
        <f>HYPERLINK(_xlfn.XLOOKUP(Table3[[#This Row],[BEAD Recipient]],Dockets!A:A,Dockets!C:C),_xlfn.XLOOKUP(Table3[[#This Row],[BEAD Recipient]],Dockets!A:A,Dockets!B:B))</f>
        <v>12008-BD-100</v>
      </c>
      <c r="D37" t="s">
        <v>160</v>
      </c>
      <c r="E37" t="s">
        <v>161</v>
      </c>
      <c r="F37">
        <v>2224</v>
      </c>
    </row>
    <row r="38" spans="1:6" x14ac:dyDescent="0.35">
      <c r="A38" t="s">
        <v>283</v>
      </c>
      <c r="B38" t="s">
        <v>97</v>
      </c>
      <c r="C38" s="5" t="str">
        <f>HYPERLINK(_xlfn.XLOOKUP(Table3[[#This Row],[BEAD Recipient]],Dockets!A:A,Dockets!C:C),_xlfn.XLOOKUP(Table3[[#This Row],[BEAD Recipient]],Dockets!A:A,Dockets!B:B))</f>
        <v>12010-BD-100</v>
      </c>
      <c r="D38" t="s">
        <v>176</v>
      </c>
      <c r="E38" t="s">
        <v>177</v>
      </c>
      <c r="F38">
        <v>943</v>
      </c>
    </row>
    <row r="39" spans="1:6" x14ac:dyDescent="0.35">
      <c r="A39" t="s">
        <v>283</v>
      </c>
      <c r="B39" t="s">
        <v>97</v>
      </c>
      <c r="C39" s="5" t="str">
        <f>HYPERLINK(_xlfn.XLOOKUP(Table3[[#This Row],[BEAD Recipient]],Dockets!A:A,Dockets!C:C),_xlfn.XLOOKUP(Table3[[#This Row],[BEAD Recipient]],Dockets!A:A,Dockets!B:B))</f>
        <v>12010-BD-100</v>
      </c>
      <c r="D39" t="s">
        <v>178</v>
      </c>
      <c r="E39" t="s">
        <v>179</v>
      </c>
      <c r="F39">
        <v>184</v>
      </c>
    </row>
    <row r="40" spans="1:6" x14ac:dyDescent="0.35">
      <c r="A40" t="s">
        <v>283</v>
      </c>
      <c r="B40" t="s">
        <v>97</v>
      </c>
      <c r="C40" s="5" t="str">
        <f>HYPERLINK(_xlfn.XLOOKUP(Table3[[#This Row],[BEAD Recipient]],Dockets!A:A,Dockets!C:C),_xlfn.XLOOKUP(Table3[[#This Row],[BEAD Recipient]],Dockets!A:A,Dockets!B:B))</f>
        <v>12010-BD-100</v>
      </c>
      <c r="D40" t="s">
        <v>180</v>
      </c>
      <c r="E40" t="s">
        <v>181</v>
      </c>
      <c r="F40">
        <v>1988</v>
      </c>
    </row>
    <row r="41" spans="1:6" x14ac:dyDescent="0.35">
      <c r="A41" t="s">
        <v>283</v>
      </c>
      <c r="B41" t="s">
        <v>61</v>
      </c>
      <c r="C41" s="5" t="str">
        <f>HYPERLINK(_xlfn.XLOOKUP(Table3[[#This Row],[BEAD Recipient]],Dockets!A:A,Dockets!C:C),_xlfn.XLOOKUP(Table3[[#This Row],[BEAD Recipient]],Dockets!A:A,Dockets!B:B))</f>
        <v>12019-BD-100</v>
      </c>
      <c r="D41" t="s">
        <v>200</v>
      </c>
      <c r="E41" t="s">
        <v>201</v>
      </c>
      <c r="F41">
        <v>29</v>
      </c>
    </row>
    <row r="42" spans="1:6" x14ac:dyDescent="0.35">
      <c r="A42" t="s">
        <v>283</v>
      </c>
      <c r="B42" t="s">
        <v>77</v>
      </c>
      <c r="C42" s="5" t="str">
        <f>HYPERLINK(_xlfn.XLOOKUP(Table3[[#This Row],[BEAD Recipient]],Dockets!A:A,Dockets!C:C),_xlfn.XLOOKUP(Table3[[#This Row],[BEAD Recipient]],Dockets!A:A,Dockets!B:B))</f>
        <v>12027-BD-100</v>
      </c>
      <c r="D42" t="s">
        <v>220</v>
      </c>
      <c r="E42" t="s">
        <v>221</v>
      </c>
      <c r="F42">
        <v>47</v>
      </c>
    </row>
    <row r="43" spans="1:6" x14ac:dyDescent="0.35">
      <c r="A43" t="s">
        <v>284</v>
      </c>
      <c r="B43" t="s">
        <v>97</v>
      </c>
      <c r="C43" s="5" t="str">
        <f>HYPERLINK(_xlfn.XLOOKUP(Table3[[#This Row],[BEAD Recipient]],Dockets!A:A,Dockets!C:C),_xlfn.XLOOKUP(Table3[[#This Row],[BEAD Recipient]],Dockets!A:A,Dockets!B:B))</f>
        <v>12010-BD-100</v>
      </c>
      <c r="D43" t="s">
        <v>176</v>
      </c>
      <c r="E43" t="s">
        <v>177</v>
      </c>
      <c r="F43">
        <v>4</v>
      </c>
    </row>
    <row r="44" spans="1:6" x14ac:dyDescent="0.35">
      <c r="A44" t="s">
        <v>285</v>
      </c>
      <c r="B44" t="s">
        <v>32</v>
      </c>
      <c r="C44" s="5" t="str">
        <f>HYPERLINK(_xlfn.XLOOKUP(Table3[[#This Row],[BEAD Recipient]],Dockets!A:A,Dockets!C:C),_xlfn.XLOOKUP(Table3[[#This Row],[BEAD Recipient]],Dockets!A:A,Dockets!B:B))</f>
        <v>12008-BD-100</v>
      </c>
      <c r="D44" t="s">
        <v>71</v>
      </c>
      <c r="E44" t="s">
        <v>72</v>
      </c>
      <c r="F44">
        <v>994</v>
      </c>
    </row>
    <row r="45" spans="1:6" x14ac:dyDescent="0.35">
      <c r="A45" t="s">
        <v>285</v>
      </c>
      <c r="B45" t="s">
        <v>37</v>
      </c>
      <c r="C45" s="5" t="str">
        <f>HYPERLINK(_xlfn.XLOOKUP(Table3[[#This Row],[BEAD Recipient]],Dockets!A:A,Dockets!C:C),_xlfn.XLOOKUP(Table3[[#This Row],[BEAD Recipient]],Dockets!A:A,Dockets!B:B))</f>
        <v>12015-BD-100</v>
      </c>
      <c r="D45" t="s">
        <v>75</v>
      </c>
      <c r="E45" t="s">
        <v>76</v>
      </c>
      <c r="F45">
        <v>398</v>
      </c>
    </row>
    <row r="46" spans="1:6" x14ac:dyDescent="0.35">
      <c r="A46" t="s">
        <v>285</v>
      </c>
      <c r="B46" t="s">
        <v>77</v>
      </c>
      <c r="C46" s="5" t="str">
        <f>HYPERLINK(_xlfn.XLOOKUP(Table3[[#This Row],[BEAD Recipient]],Dockets!A:A,Dockets!C:C),_xlfn.XLOOKUP(Table3[[#This Row],[BEAD Recipient]],Dockets!A:A,Dockets!B:B))</f>
        <v>12027-BD-100</v>
      </c>
      <c r="D46" t="s">
        <v>80</v>
      </c>
      <c r="E46" t="s">
        <v>81</v>
      </c>
      <c r="F46">
        <v>9</v>
      </c>
    </row>
    <row r="47" spans="1:6" x14ac:dyDescent="0.35">
      <c r="A47" t="s">
        <v>285</v>
      </c>
      <c r="B47" t="s">
        <v>77</v>
      </c>
      <c r="C47" s="5" t="str">
        <f>HYPERLINK(_xlfn.XLOOKUP(Table3[[#This Row],[BEAD Recipient]],Dockets!A:A,Dockets!C:C),_xlfn.XLOOKUP(Table3[[#This Row],[BEAD Recipient]],Dockets!A:A,Dockets!B:B))</f>
        <v>12027-BD-100</v>
      </c>
      <c r="D47" t="s">
        <v>134</v>
      </c>
      <c r="E47" t="s">
        <v>135</v>
      </c>
      <c r="F47">
        <v>363</v>
      </c>
    </row>
    <row r="48" spans="1:6" x14ac:dyDescent="0.35">
      <c r="A48" t="s">
        <v>285</v>
      </c>
      <c r="B48" t="s">
        <v>86</v>
      </c>
      <c r="C48" s="5" t="str">
        <f>HYPERLINK(_xlfn.XLOOKUP(Table3[[#This Row],[BEAD Recipient]],Dockets!A:A,Dockets!C:C),_xlfn.XLOOKUP(Table3[[#This Row],[BEAD Recipient]],Dockets!A:A,Dockets!B:B))</f>
        <v>12036-BD-100</v>
      </c>
      <c r="D48" t="s">
        <v>87</v>
      </c>
      <c r="E48" t="s">
        <v>88</v>
      </c>
      <c r="F48">
        <v>9</v>
      </c>
    </row>
    <row r="49" spans="1:6" x14ac:dyDescent="0.35">
      <c r="A49" t="s">
        <v>285</v>
      </c>
      <c r="B49" t="s">
        <v>86</v>
      </c>
      <c r="C49" s="5" t="str">
        <f>HYPERLINK(_xlfn.XLOOKUP(Table3[[#This Row],[BEAD Recipient]],Dockets!A:A,Dockets!C:C),_xlfn.XLOOKUP(Table3[[#This Row],[BEAD Recipient]],Dockets!A:A,Dockets!B:B))</f>
        <v>12036-BD-100</v>
      </c>
      <c r="D49" t="s">
        <v>89</v>
      </c>
      <c r="E49" t="s">
        <v>90</v>
      </c>
      <c r="F49">
        <v>133</v>
      </c>
    </row>
    <row r="50" spans="1:6" x14ac:dyDescent="0.35">
      <c r="A50" t="s">
        <v>285</v>
      </c>
      <c r="B50" t="s">
        <v>86</v>
      </c>
      <c r="C50" s="5" t="str">
        <f>HYPERLINK(_xlfn.XLOOKUP(Table3[[#This Row],[BEAD Recipient]],Dockets!A:A,Dockets!C:C),_xlfn.XLOOKUP(Table3[[#This Row],[BEAD Recipient]],Dockets!A:A,Dockets!B:B))</f>
        <v>12036-BD-100</v>
      </c>
      <c r="D50" t="s">
        <v>91</v>
      </c>
      <c r="E50" t="s">
        <v>92</v>
      </c>
      <c r="F50">
        <v>63</v>
      </c>
    </row>
    <row r="51" spans="1:6" x14ac:dyDescent="0.35">
      <c r="A51" t="s">
        <v>285</v>
      </c>
      <c r="B51" t="s">
        <v>86</v>
      </c>
      <c r="C51" s="5" t="str">
        <f>HYPERLINK(_xlfn.XLOOKUP(Table3[[#This Row],[BEAD Recipient]],Dockets!A:A,Dockets!C:C),_xlfn.XLOOKUP(Table3[[#This Row],[BEAD Recipient]],Dockets!A:A,Dockets!B:B))</f>
        <v>12036-BD-100</v>
      </c>
      <c r="D51" t="s">
        <v>93</v>
      </c>
      <c r="E51" t="s">
        <v>94</v>
      </c>
      <c r="F51">
        <v>469</v>
      </c>
    </row>
    <row r="52" spans="1:6" x14ac:dyDescent="0.35">
      <c r="A52" t="s">
        <v>286</v>
      </c>
      <c r="B52" t="s">
        <v>141</v>
      </c>
      <c r="C52" s="5" t="str">
        <f>HYPERLINK(_xlfn.XLOOKUP(Table3[[#This Row],[BEAD Recipient]],Dockets!A:A,Dockets!C:C),_xlfn.XLOOKUP(Table3[[#This Row],[BEAD Recipient]],Dockets!A:A,Dockets!B:B))</f>
        <v>12001-BD-100</v>
      </c>
      <c r="D52" t="s">
        <v>142</v>
      </c>
      <c r="E52" t="s">
        <v>143</v>
      </c>
      <c r="F52">
        <v>8</v>
      </c>
    </row>
    <row r="53" spans="1:6" x14ac:dyDescent="0.35">
      <c r="A53" t="s">
        <v>287</v>
      </c>
      <c r="B53" t="s">
        <v>64</v>
      </c>
      <c r="C53" s="5" t="str">
        <f>HYPERLINK(_xlfn.XLOOKUP(Table3[[#This Row],[BEAD Recipient]],Dockets!A:A,Dockets!C:C),_xlfn.XLOOKUP(Table3[[#This Row],[BEAD Recipient]],Dockets!A:A,Dockets!B:B))</f>
        <v>12029-BD-100</v>
      </c>
      <c r="D53" t="s">
        <v>67</v>
      </c>
      <c r="E53" t="s">
        <v>68</v>
      </c>
      <c r="F53">
        <v>30</v>
      </c>
    </row>
    <row r="54" spans="1:6" x14ac:dyDescent="0.35">
      <c r="A54" t="s">
        <v>288</v>
      </c>
      <c r="B54" t="s">
        <v>32</v>
      </c>
      <c r="C54" s="5" t="str">
        <f>HYPERLINK(_xlfn.XLOOKUP(Table3[[#This Row],[BEAD Recipient]],Dockets!A:A,Dockets!C:C),_xlfn.XLOOKUP(Table3[[#This Row],[BEAD Recipient]],Dockets!A:A,Dockets!B:B))</f>
        <v>12008-BD-100</v>
      </c>
      <c r="D54" t="s">
        <v>166</v>
      </c>
      <c r="E54" t="s">
        <v>167</v>
      </c>
      <c r="F54">
        <v>4</v>
      </c>
    </row>
    <row r="55" spans="1:6" x14ac:dyDescent="0.35">
      <c r="A55" t="s">
        <v>288</v>
      </c>
      <c r="B55" t="s">
        <v>224</v>
      </c>
      <c r="C55" s="5" t="str">
        <f>HYPERLINK(_xlfn.XLOOKUP(Table3[[#This Row],[BEAD Recipient]],Dockets!A:A,Dockets!C:C),_xlfn.XLOOKUP(Table3[[#This Row],[BEAD Recipient]],Dockets!A:A,Dockets!B:B))</f>
        <v>12030-BD-100</v>
      </c>
      <c r="D55" t="s">
        <v>225</v>
      </c>
      <c r="E55" t="s">
        <v>226</v>
      </c>
      <c r="F55">
        <v>3</v>
      </c>
    </row>
    <row r="56" spans="1:6" x14ac:dyDescent="0.35">
      <c r="A56" t="s">
        <v>289</v>
      </c>
      <c r="B56" t="s">
        <v>16</v>
      </c>
      <c r="C56" s="5" t="str">
        <f>HYPERLINK(_xlfn.XLOOKUP(Table3[[#This Row],[BEAD Recipient]],Dockets!A:A,Dockets!C:C),_xlfn.XLOOKUP(Table3[[#This Row],[BEAD Recipient]],Dockets!A:A,Dockets!B:B))</f>
        <v>12002-BD-100</v>
      </c>
      <c r="D56" t="s">
        <v>148</v>
      </c>
      <c r="E56" t="s">
        <v>149</v>
      </c>
      <c r="F56">
        <v>1</v>
      </c>
    </row>
    <row r="57" spans="1:6" x14ac:dyDescent="0.35">
      <c r="A57" t="s">
        <v>290</v>
      </c>
      <c r="B57" t="s">
        <v>16</v>
      </c>
      <c r="C57" s="5" t="str">
        <f>HYPERLINK(_xlfn.XLOOKUP(Table3[[#This Row],[BEAD Recipient]],Dockets!A:A,Dockets!C:C),_xlfn.XLOOKUP(Table3[[#This Row],[BEAD Recipient]],Dockets!A:A,Dockets!B:B))</f>
        <v>12002-BD-100</v>
      </c>
      <c r="D57" t="s">
        <v>19</v>
      </c>
      <c r="E57" t="s">
        <v>20</v>
      </c>
      <c r="F57">
        <v>895</v>
      </c>
    </row>
    <row r="58" spans="1:6" x14ac:dyDescent="0.35">
      <c r="A58" t="s">
        <v>290</v>
      </c>
      <c r="B58" t="s">
        <v>16</v>
      </c>
      <c r="C58" s="5" t="str">
        <f>HYPERLINK(_xlfn.XLOOKUP(Table3[[#This Row],[BEAD Recipient]],Dockets!A:A,Dockets!C:C),_xlfn.XLOOKUP(Table3[[#This Row],[BEAD Recipient]],Dockets!A:A,Dockets!B:B))</f>
        <v>12002-BD-100</v>
      </c>
      <c r="D58" t="s">
        <v>154</v>
      </c>
      <c r="E58" t="s">
        <v>155</v>
      </c>
      <c r="F58">
        <v>137</v>
      </c>
    </row>
    <row r="59" spans="1:6" x14ac:dyDescent="0.35">
      <c r="A59" t="s">
        <v>290</v>
      </c>
      <c r="B59" t="s">
        <v>205</v>
      </c>
      <c r="C59" s="5" t="str">
        <f>HYPERLINK(_xlfn.XLOOKUP(Table3[[#This Row],[BEAD Recipient]],Dockets!A:A,Dockets!C:C),_xlfn.XLOOKUP(Table3[[#This Row],[BEAD Recipient]],Dockets!A:A,Dockets!B:B))</f>
        <v>12026-BD-100</v>
      </c>
      <c r="D59" t="s">
        <v>214</v>
      </c>
      <c r="E59" t="s">
        <v>215</v>
      </c>
      <c r="F59">
        <v>279</v>
      </c>
    </row>
    <row r="60" spans="1:6" x14ac:dyDescent="0.35">
      <c r="A60" t="s">
        <v>290</v>
      </c>
      <c r="B60" t="s">
        <v>21</v>
      </c>
      <c r="C60" s="5" t="str">
        <f>HYPERLINK(_xlfn.XLOOKUP(Table3[[#This Row],[BEAD Recipient]],Dockets!A:A,Dockets!C:C),_xlfn.XLOOKUP(Table3[[#This Row],[BEAD Recipient]],Dockets!A:A,Dockets!B:B))</f>
        <v>12038-BD-100</v>
      </c>
      <c r="D60" t="s">
        <v>22</v>
      </c>
      <c r="E60" t="s">
        <v>23</v>
      </c>
      <c r="F60">
        <v>322</v>
      </c>
    </row>
    <row r="61" spans="1:6" x14ac:dyDescent="0.35">
      <c r="A61" t="s">
        <v>291</v>
      </c>
      <c r="B61" t="s">
        <v>32</v>
      </c>
      <c r="C61" s="5" t="str">
        <f>HYPERLINK(_xlfn.XLOOKUP(Table3[[#This Row],[BEAD Recipient]],Dockets!A:A,Dockets!C:C),_xlfn.XLOOKUP(Table3[[#This Row],[BEAD Recipient]],Dockets!A:A,Dockets!B:B))</f>
        <v>12008-BD-100</v>
      </c>
      <c r="D61" t="s">
        <v>162</v>
      </c>
      <c r="E61" t="s">
        <v>163</v>
      </c>
      <c r="F61">
        <v>129</v>
      </c>
    </row>
    <row r="62" spans="1:6" x14ac:dyDescent="0.35">
      <c r="A62" t="s">
        <v>292</v>
      </c>
      <c r="B62" t="s">
        <v>32</v>
      </c>
      <c r="C62" s="5" t="str">
        <f>HYPERLINK(_xlfn.XLOOKUP(Table3[[#This Row],[BEAD Recipient]],Dockets!A:A,Dockets!C:C),_xlfn.XLOOKUP(Table3[[#This Row],[BEAD Recipient]],Dockets!A:A,Dockets!B:B))</f>
        <v>12008-BD-100</v>
      </c>
      <c r="D62" t="s">
        <v>162</v>
      </c>
      <c r="E62" t="s">
        <v>163</v>
      </c>
      <c r="F62">
        <v>750</v>
      </c>
    </row>
    <row r="63" spans="1:6" x14ac:dyDescent="0.35">
      <c r="A63" t="s">
        <v>292</v>
      </c>
      <c r="B63" t="s">
        <v>32</v>
      </c>
      <c r="C63" s="5" t="str">
        <f>HYPERLINK(_xlfn.XLOOKUP(Table3[[#This Row],[BEAD Recipient]],Dockets!A:A,Dockets!C:C),_xlfn.XLOOKUP(Table3[[#This Row],[BEAD Recipient]],Dockets!A:A,Dockets!B:B))</f>
        <v>12008-BD-100</v>
      </c>
      <c r="D63" t="s">
        <v>174</v>
      </c>
      <c r="E63" t="s">
        <v>175</v>
      </c>
      <c r="F63">
        <v>182</v>
      </c>
    </row>
    <row r="64" spans="1:6" x14ac:dyDescent="0.35">
      <c r="A64" t="s">
        <v>292</v>
      </c>
      <c r="B64" t="s">
        <v>97</v>
      </c>
      <c r="C64" s="5" t="str">
        <f>HYPERLINK(_xlfn.XLOOKUP(Table3[[#This Row],[BEAD Recipient]],Dockets!A:A,Dockets!C:C),_xlfn.XLOOKUP(Table3[[#This Row],[BEAD Recipient]],Dockets!A:A,Dockets!B:B))</f>
        <v>12010-BD-100</v>
      </c>
      <c r="D64" t="s">
        <v>184</v>
      </c>
      <c r="E64" t="s">
        <v>185</v>
      </c>
      <c r="F64">
        <v>505</v>
      </c>
    </row>
    <row r="65" spans="1:6" x14ac:dyDescent="0.35">
      <c r="A65" t="s">
        <v>292</v>
      </c>
      <c r="B65" t="s">
        <v>37</v>
      </c>
      <c r="C65" s="5" t="str">
        <f>HYPERLINK(_xlfn.XLOOKUP(Table3[[#This Row],[BEAD Recipient]],Dockets!A:A,Dockets!C:C),_xlfn.XLOOKUP(Table3[[#This Row],[BEAD Recipient]],Dockets!A:A,Dockets!B:B))</f>
        <v>12015-BD-100</v>
      </c>
      <c r="D65" t="s">
        <v>73</v>
      </c>
      <c r="E65" t="s">
        <v>74</v>
      </c>
      <c r="F65">
        <v>16</v>
      </c>
    </row>
    <row r="66" spans="1:6" x14ac:dyDescent="0.35">
      <c r="A66" t="s">
        <v>292</v>
      </c>
      <c r="B66" t="s">
        <v>230</v>
      </c>
      <c r="C66" s="5" t="str">
        <f>HYPERLINK(_xlfn.XLOOKUP(Table3[[#This Row],[BEAD Recipient]],Dockets!A:A,Dockets!C:C),_xlfn.XLOOKUP(Table3[[#This Row],[BEAD Recipient]],Dockets!A:A,Dockets!B:B))</f>
        <v>12033-BD-100</v>
      </c>
      <c r="D66" t="s">
        <v>231</v>
      </c>
      <c r="E66" t="s">
        <v>232</v>
      </c>
      <c r="F66">
        <v>208</v>
      </c>
    </row>
    <row r="67" spans="1:6" x14ac:dyDescent="0.35">
      <c r="A67" t="s">
        <v>293</v>
      </c>
      <c r="B67" t="s">
        <v>16</v>
      </c>
      <c r="C67" s="5" t="str">
        <f>HYPERLINK(_xlfn.XLOOKUP(Table3[[#This Row],[BEAD Recipient]],Dockets!A:A,Dockets!C:C),_xlfn.XLOOKUP(Table3[[#This Row],[BEAD Recipient]],Dockets!A:A,Dockets!B:B))</f>
        <v>12002-BD-100</v>
      </c>
      <c r="D67" t="s">
        <v>28</v>
      </c>
      <c r="E67" t="s">
        <v>29</v>
      </c>
      <c r="F67">
        <v>11</v>
      </c>
    </row>
    <row r="68" spans="1:6" x14ac:dyDescent="0.35">
      <c r="A68" t="s">
        <v>293</v>
      </c>
      <c r="B68" t="s">
        <v>16</v>
      </c>
      <c r="C68" s="5" t="str">
        <f>HYPERLINK(_xlfn.XLOOKUP(Table3[[#This Row],[BEAD Recipient]],Dockets!A:A,Dockets!C:C),_xlfn.XLOOKUP(Table3[[#This Row],[BEAD Recipient]],Dockets!A:A,Dockets!B:B))</f>
        <v>12002-BD-100</v>
      </c>
      <c r="D68" t="s">
        <v>107</v>
      </c>
      <c r="E68" t="s">
        <v>108</v>
      </c>
      <c r="F68">
        <v>4</v>
      </c>
    </row>
    <row r="69" spans="1:6" x14ac:dyDescent="0.35">
      <c r="A69" t="s">
        <v>294</v>
      </c>
      <c r="B69" t="s">
        <v>32</v>
      </c>
      <c r="C69" s="5" t="str">
        <f>HYPERLINK(_xlfn.XLOOKUP(Table3[[#This Row],[BEAD Recipient]],Dockets!A:A,Dockets!C:C),_xlfn.XLOOKUP(Table3[[#This Row],[BEAD Recipient]],Dockets!A:A,Dockets!B:B))</f>
        <v>12008-BD-100</v>
      </c>
      <c r="D69" t="s">
        <v>158</v>
      </c>
      <c r="E69" t="s">
        <v>159</v>
      </c>
      <c r="F69">
        <v>6</v>
      </c>
    </row>
    <row r="70" spans="1:6" x14ac:dyDescent="0.35">
      <c r="A70" t="s">
        <v>294</v>
      </c>
      <c r="B70" t="s">
        <v>97</v>
      </c>
      <c r="C70" s="5" t="str">
        <f>HYPERLINK(_xlfn.XLOOKUP(Table3[[#This Row],[BEAD Recipient]],Dockets!A:A,Dockets!C:C),_xlfn.XLOOKUP(Table3[[#This Row],[BEAD Recipient]],Dockets!A:A,Dockets!B:B))</f>
        <v>12010-BD-100</v>
      </c>
      <c r="D70" t="s">
        <v>176</v>
      </c>
      <c r="E70" t="s">
        <v>177</v>
      </c>
      <c r="F70">
        <v>9</v>
      </c>
    </row>
    <row r="71" spans="1:6" x14ac:dyDescent="0.35">
      <c r="A71" t="s">
        <v>295</v>
      </c>
      <c r="B71" t="s">
        <v>32</v>
      </c>
      <c r="C71" s="5" t="str">
        <f>HYPERLINK(_xlfn.XLOOKUP(Table3[[#This Row],[BEAD Recipient]],Dockets!A:A,Dockets!C:C),_xlfn.XLOOKUP(Table3[[#This Row],[BEAD Recipient]],Dockets!A:A,Dockets!B:B))</f>
        <v>12008-BD-100</v>
      </c>
      <c r="D71" t="s">
        <v>160</v>
      </c>
      <c r="E71" t="s">
        <v>161</v>
      </c>
      <c r="F71">
        <v>1143</v>
      </c>
    </row>
    <row r="72" spans="1:6" x14ac:dyDescent="0.35">
      <c r="A72" t="s">
        <v>295</v>
      </c>
      <c r="B72" t="s">
        <v>32</v>
      </c>
      <c r="C72" s="5" t="str">
        <f>HYPERLINK(_xlfn.XLOOKUP(Table3[[#This Row],[BEAD Recipient]],Dockets!A:A,Dockets!C:C),_xlfn.XLOOKUP(Table3[[#This Row],[BEAD Recipient]],Dockets!A:A,Dockets!B:B))</f>
        <v>12008-BD-100</v>
      </c>
      <c r="D72" t="s">
        <v>95</v>
      </c>
      <c r="E72" t="s">
        <v>96</v>
      </c>
      <c r="F72">
        <v>1019</v>
      </c>
    </row>
    <row r="73" spans="1:6" x14ac:dyDescent="0.35">
      <c r="A73" t="s">
        <v>295</v>
      </c>
      <c r="B73" t="s">
        <v>97</v>
      </c>
      <c r="C73" s="5" t="str">
        <f>HYPERLINK(_xlfn.XLOOKUP(Table3[[#This Row],[BEAD Recipient]],Dockets!A:A,Dockets!C:C),_xlfn.XLOOKUP(Table3[[#This Row],[BEAD Recipient]],Dockets!A:A,Dockets!B:B))</f>
        <v>12010-BD-100</v>
      </c>
      <c r="D73" t="s">
        <v>98</v>
      </c>
      <c r="E73" t="s">
        <v>99</v>
      </c>
      <c r="F73">
        <v>1209</v>
      </c>
    </row>
    <row r="74" spans="1:6" x14ac:dyDescent="0.35">
      <c r="A74" t="s">
        <v>295</v>
      </c>
      <c r="B74" t="s">
        <v>97</v>
      </c>
      <c r="C74" s="5" t="str">
        <f>HYPERLINK(_xlfn.XLOOKUP(Table3[[#This Row],[BEAD Recipient]],Dockets!A:A,Dockets!C:C),_xlfn.XLOOKUP(Table3[[#This Row],[BEAD Recipient]],Dockets!A:A,Dockets!B:B))</f>
        <v>12010-BD-100</v>
      </c>
      <c r="D74" t="s">
        <v>180</v>
      </c>
      <c r="E74" t="s">
        <v>181</v>
      </c>
      <c r="F74">
        <v>600</v>
      </c>
    </row>
    <row r="75" spans="1:6" x14ac:dyDescent="0.35">
      <c r="A75" t="s">
        <v>295</v>
      </c>
      <c r="B75" t="s">
        <v>100</v>
      </c>
      <c r="C75" s="5" t="str">
        <f>HYPERLINK(_xlfn.XLOOKUP(Table3[[#This Row],[BEAD Recipient]],Dockets!A:A,Dockets!C:C),_xlfn.XLOOKUP(Table3[[#This Row],[BEAD Recipient]],Dockets!A:A,Dockets!B:B))</f>
        <v>12012-BD-100</v>
      </c>
      <c r="D75" t="s">
        <v>101</v>
      </c>
      <c r="E75" t="s">
        <v>102</v>
      </c>
      <c r="F75">
        <v>70</v>
      </c>
    </row>
    <row r="76" spans="1:6" x14ac:dyDescent="0.35">
      <c r="A76" t="s">
        <v>296</v>
      </c>
      <c r="B76" t="s">
        <v>32</v>
      </c>
      <c r="C76" s="5" t="str">
        <f>HYPERLINK(_xlfn.XLOOKUP(Table3[[#This Row],[BEAD Recipient]],Dockets!A:A,Dockets!C:C),_xlfn.XLOOKUP(Table3[[#This Row],[BEAD Recipient]],Dockets!A:A,Dockets!B:B))</f>
        <v>12008-BD-100</v>
      </c>
      <c r="D76" t="s">
        <v>160</v>
      </c>
      <c r="E76" t="s">
        <v>161</v>
      </c>
      <c r="F76">
        <v>91</v>
      </c>
    </row>
    <row r="77" spans="1:6" x14ac:dyDescent="0.35">
      <c r="A77" t="s">
        <v>296</v>
      </c>
      <c r="B77" t="s">
        <v>32</v>
      </c>
      <c r="C77" s="5" t="str">
        <f>HYPERLINK(_xlfn.XLOOKUP(Table3[[#This Row],[BEAD Recipient]],Dockets!A:A,Dockets!C:C),_xlfn.XLOOKUP(Table3[[#This Row],[BEAD Recipient]],Dockets!A:A,Dockets!B:B))</f>
        <v>12008-BD-100</v>
      </c>
      <c r="D77" t="s">
        <v>95</v>
      </c>
      <c r="E77" t="s">
        <v>96</v>
      </c>
      <c r="F77">
        <v>397</v>
      </c>
    </row>
    <row r="78" spans="1:6" x14ac:dyDescent="0.35">
      <c r="A78" t="s">
        <v>296</v>
      </c>
      <c r="B78" t="s">
        <v>97</v>
      </c>
      <c r="C78" s="5" t="str">
        <f>HYPERLINK(_xlfn.XLOOKUP(Table3[[#This Row],[BEAD Recipient]],Dockets!A:A,Dockets!C:C),_xlfn.XLOOKUP(Table3[[#This Row],[BEAD Recipient]],Dockets!A:A,Dockets!B:B))</f>
        <v>12010-BD-100</v>
      </c>
      <c r="D78" t="s">
        <v>178</v>
      </c>
      <c r="E78" t="s">
        <v>179</v>
      </c>
      <c r="F78">
        <v>1</v>
      </c>
    </row>
    <row r="79" spans="1:6" x14ac:dyDescent="0.35">
      <c r="A79" t="s">
        <v>296</v>
      </c>
      <c r="B79" t="s">
        <v>97</v>
      </c>
      <c r="C79" s="5" t="str">
        <f>HYPERLINK(_xlfn.XLOOKUP(Table3[[#This Row],[BEAD Recipient]],Dockets!A:A,Dockets!C:C),_xlfn.XLOOKUP(Table3[[#This Row],[BEAD Recipient]],Dockets!A:A,Dockets!B:B))</f>
        <v>12010-BD-100</v>
      </c>
      <c r="D79" t="s">
        <v>98</v>
      </c>
      <c r="E79" t="s">
        <v>99</v>
      </c>
      <c r="F79">
        <v>91</v>
      </c>
    </row>
    <row r="80" spans="1:6" x14ac:dyDescent="0.35">
      <c r="A80" t="s">
        <v>296</v>
      </c>
      <c r="B80" t="s">
        <v>97</v>
      </c>
      <c r="C80" s="5" t="str">
        <f>HYPERLINK(_xlfn.XLOOKUP(Table3[[#This Row],[BEAD Recipient]],Dockets!A:A,Dockets!C:C),_xlfn.XLOOKUP(Table3[[#This Row],[BEAD Recipient]],Dockets!A:A,Dockets!B:B))</f>
        <v>12010-BD-100</v>
      </c>
      <c r="D80" t="s">
        <v>180</v>
      </c>
      <c r="E80" t="s">
        <v>181</v>
      </c>
      <c r="F80">
        <v>54</v>
      </c>
    </row>
    <row r="81" spans="1:6" x14ac:dyDescent="0.35">
      <c r="A81" t="s">
        <v>296</v>
      </c>
      <c r="B81" t="s">
        <v>100</v>
      </c>
      <c r="C81" s="5" t="str">
        <f>HYPERLINK(_xlfn.XLOOKUP(Table3[[#This Row],[BEAD Recipient]],Dockets!A:A,Dockets!C:C),_xlfn.XLOOKUP(Table3[[#This Row],[BEAD Recipient]],Dockets!A:A,Dockets!B:B))</f>
        <v>12012-BD-100</v>
      </c>
      <c r="D81" t="s">
        <v>101</v>
      </c>
      <c r="E81" t="s">
        <v>102</v>
      </c>
      <c r="F81">
        <v>2043</v>
      </c>
    </row>
    <row r="82" spans="1:6" x14ac:dyDescent="0.35">
      <c r="A82" t="s">
        <v>297</v>
      </c>
      <c r="B82" t="s">
        <v>32</v>
      </c>
      <c r="C82" s="5" t="str">
        <f>HYPERLINK(_xlfn.XLOOKUP(Table3[[#This Row],[BEAD Recipient]],Dockets!A:A,Dockets!C:C),_xlfn.XLOOKUP(Table3[[#This Row],[BEAD Recipient]],Dockets!A:A,Dockets!B:B))</f>
        <v>12008-BD-100</v>
      </c>
      <c r="D82" t="s">
        <v>59</v>
      </c>
      <c r="E82" t="s">
        <v>60</v>
      </c>
      <c r="F82">
        <v>40</v>
      </c>
    </row>
    <row r="83" spans="1:6" x14ac:dyDescent="0.35">
      <c r="A83" t="s">
        <v>297</v>
      </c>
      <c r="B83" t="s">
        <v>64</v>
      </c>
      <c r="C83" s="5" t="str">
        <f>HYPERLINK(_xlfn.XLOOKUP(Table3[[#This Row],[BEAD Recipient]],Dockets!A:A,Dockets!C:C),_xlfn.XLOOKUP(Table3[[#This Row],[BEAD Recipient]],Dockets!A:A,Dockets!B:B))</f>
        <v>12029-BD-100</v>
      </c>
      <c r="D83" t="s">
        <v>67</v>
      </c>
      <c r="E83" t="s">
        <v>68</v>
      </c>
      <c r="F83">
        <v>149</v>
      </c>
    </row>
    <row r="84" spans="1:6" x14ac:dyDescent="0.35">
      <c r="A84" t="s">
        <v>24</v>
      </c>
      <c r="B84" t="s">
        <v>25</v>
      </c>
      <c r="C84" s="5" t="str">
        <f>HYPERLINK(_xlfn.XLOOKUP(Table3[[#This Row],[BEAD Recipient]],Dockets!A:A,Dockets!C:C),_xlfn.XLOOKUP(Table3[[#This Row],[BEAD Recipient]],Dockets!A:A,Dockets!B:B))</f>
        <v>12031-BD-100</v>
      </c>
      <c r="D84" t="s">
        <v>26</v>
      </c>
      <c r="E84" t="s">
        <v>27</v>
      </c>
      <c r="F84">
        <v>727</v>
      </c>
    </row>
    <row r="85" spans="1:6" x14ac:dyDescent="0.35">
      <c r="A85" t="s">
        <v>298</v>
      </c>
      <c r="B85" t="s">
        <v>16</v>
      </c>
      <c r="C85" s="5" t="str">
        <f>HYPERLINK(_xlfn.XLOOKUP(Table3[[#This Row],[BEAD Recipient]],Dockets!A:A,Dockets!C:C),_xlfn.XLOOKUP(Table3[[#This Row],[BEAD Recipient]],Dockets!A:A,Dockets!B:B))</f>
        <v>12002-BD-100</v>
      </c>
      <c r="D85" t="s">
        <v>19</v>
      </c>
      <c r="E85" t="s">
        <v>20</v>
      </c>
      <c r="F85">
        <v>73</v>
      </c>
    </row>
    <row r="86" spans="1:6" x14ac:dyDescent="0.35">
      <c r="A86" t="s">
        <v>298</v>
      </c>
      <c r="B86" t="s">
        <v>37</v>
      </c>
      <c r="C86" s="5" t="str">
        <f>HYPERLINK(_xlfn.XLOOKUP(Table3[[#This Row],[BEAD Recipient]],Dockets!A:A,Dockets!C:C),_xlfn.XLOOKUP(Table3[[#This Row],[BEAD Recipient]],Dockets!A:A,Dockets!B:B))</f>
        <v>12015-BD-100</v>
      </c>
      <c r="D86" t="s">
        <v>198</v>
      </c>
      <c r="E86" t="s">
        <v>199</v>
      </c>
      <c r="F86">
        <v>30</v>
      </c>
    </row>
    <row r="87" spans="1:6" x14ac:dyDescent="0.35">
      <c r="A87" t="s">
        <v>298</v>
      </c>
      <c r="B87" t="s">
        <v>205</v>
      </c>
      <c r="C87" s="5" t="str">
        <f>HYPERLINK(_xlfn.XLOOKUP(Table3[[#This Row],[BEAD Recipient]],Dockets!A:A,Dockets!C:C),_xlfn.XLOOKUP(Table3[[#This Row],[BEAD Recipient]],Dockets!A:A,Dockets!B:B))</f>
        <v>12026-BD-100</v>
      </c>
      <c r="D87" t="s">
        <v>214</v>
      </c>
      <c r="E87" t="s">
        <v>215</v>
      </c>
      <c r="F87">
        <v>4</v>
      </c>
    </row>
    <row r="88" spans="1:6" x14ac:dyDescent="0.35">
      <c r="A88" t="s">
        <v>298</v>
      </c>
      <c r="B88" t="s">
        <v>21</v>
      </c>
      <c r="C88" s="5" t="str">
        <f>HYPERLINK(_xlfn.XLOOKUP(Table3[[#This Row],[BEAD Recipient]],Dockets!A:A,Dockets!C:C),_xlfn.XLOOKUP(Table3[[#This Row],[BEAD Recipient]],Dockets!A:A,Dockets!B:B))</f>
        <v>12038-BD-100</v>
      </c>
      <c r="D88" t="s">
        <v>278</v>
      </c>
      <c r="E88" t="s">
        <v>279</v>
      </c>
      <c r="F88">
        <v>1</v>
      </c>
    </row>
    <row r="89" spans="1:6" x14ac:dyDescent="0.35">
      <c r="A89" t="s">
        <v>299</v>
      </c>
      <c r="B89" t="s">
        <v>16</v>
      </c>
      <c r="C89" s="5" t="str">
        <f>HYPERLINK(_xlfn.XLOOKUP(Table3[[#This Row],[BEAD Recipient]],Dockets!A:A,Dockets!C:C),_xlfn.XLOOKUP(Table3[[#This Row],[BEAD Recipient]],Dockets!A:A,Dockets!B:B))</f>
        <v>12002-BD-100</v>
      </c>
      <c r="D89" t="s">
        <v>107</v>
      </c>
      <c r="E89" t="s">
        <v>108</v>
      </c>
      <c r="F89">
        <v>4</v>
      </c>
    </row>
    <row r="90" spans="1:6" x14ac:dyDescent="0.35">
      <c r="A90" t="s">
        <v>299</v>
      </c>
      <c r="B90" t="s">
        <v>16</v>
      </c>
      <c r="C90" s="5" t="str">
        <f>HYPERLINK(_xlfn.XLOOKUP(Table3[[#This Row],[BEAD Recipient]],Dockets!A:A,Dockets!C:C),_xlfn.XLOOKUP(Table3[[#This Row],[BEAD Recipient]],Dockets!A:A,Dockets!B:B))</f>
        <v>12002-BD-100</v>
      </c>
      <c r="D90" t="s">
        <v>152</v>
      </c>
      <c r="E90" t="s">
        <v>153</v>
      </c>
      <c r="F90">
        <v>8</v>
      </c>
    </row>
    <row r="91" spans="1:6" x14ac:dyDescent="0.35">
      <c r="A91" t="s">
        <v>300</v>
      </c>
      <c r="B91" t="s">
        <v>32</v>
      </c>
      <c r="C91" s="5" t="str">
        <f>HYPERLINK(_xlfn.XLOOKUP(Table3[[#This Row],[BEAD Recipient]],Dockets!A:A,Dockets!C:C),_xlfn.XLOOKUP(Table3[[#This Row],[BEAD Recipient]],Dockets!A:A,Dockets!B:B))</f>
        <v>12008-BD-100</v>
      </c>
      <c r="D91" t="s">
        <v>35</v>
      </c>
      <c r="E91" t="s">
        <v>36</v>
      </c>
      <c r="F91">
        <v>593</v>
      </c>
    </row>
    <row r="92" spans="1:6" x14ac:dyDescent="0.35">
      <c r="A92" t="s">
        <v>300</v>
      </c>
      <c r="B92" t="s">
        <v>37</v>
      </c>
      <c r="C92" s="5" t="str">
        <f>HYPERLINK(_xlfn.XLOOKUP(Table3[[#This Row],[BEAD Recipient]],Dockets!A:A,Dockets!C:C),_xlfn.XLOOKUP(Table3[[#This Row],[BEAD Recipient]],Dockets!A:A,Dockets!B:B))</f>
        <v>12015-BD-100</v>
      </c>
      <c r="D92" t="s">
        <v>42</v>
      </c>
      <c r="E92" t="s">
        <v>43</v>
      </c>
      <c r="F92">
        <v>162</v>
      </c>
    </row>
    <row r="93" spans="1:6" x14ac:dyDescent="0.35">
      <c r="A93" t="s">
        <v>300</v>
      </c>
      <c r="B93" t="s">
        <v>64</v>
      </c>
      <c r="C93" s="5" t="str">
        <f>HYPERLINK(_xlfn.XLOOKUP(Table3[[#This Row],[BEAD Recipient]],Dockets!A:A,Dockets!C:C),_xlfn.XLOOKUP(Table3[[#This Row],[BEAD Recipient]],Dockets!A:A,Dockets!B:B))</f>
        <v>12029-BD-100</v>
      </c>
      <c r="D93" t="s">
        <v>222</v>
      </c>
      <c r="E93" t="s">
        <v>223</v>
      </c>
      <c r="F93">
        <v>179</v>
      </c>
    </row>
    <row r="94" spans="1:6" x14ac:dyDescent="0.35">
      <c r="A94" t="s">
        <v>300</v>
      </c>
      <c r="B94" t="s">
        <v>64</v>
      </c>
      <c r="C94" s="5" t="str">
        <f>HYPERLINK(_xlfn.XLOOKUP(Table3[[#This Row],[BEAD Recipient]],Dockets!A:A,Dockets!C:C),_xlfn.XLOOKUP(Table3[[#This Row],[BEAD Recipient]],Dockets!A:A,Dockets!B:B))</f>
        <v>12029-BD-100</v>
      </c>
      <c r="D94" t="s">
        <v>67</v>
      </c>
      <c r="E94" t="s">
        <v>68</v>
      </c>
      <c r="F94">
        <v>3814</v>
      </c>
    </row>
    <row r="95" spans="1:6" x14ac:dyDescent="0.35">
      <c r="A95" t="s">
        <v>301</v>
      </c>
      <c r="B95" t="s">
        <v>16</v>
      </c>
      <c r="C95" s="5" t="str">
        <f>HYPERLINK(_xlfn.XLOOKUP(Table3[[#This Row],[BEAD Recipient]],Dockets!A:A,Dockets!C:C),_xlfn.XLOOKUP(Table3[[#This Row],[BEAD Recipient]],Dockets!A:A,Dockets!B:B))</f>
        <v>12002-BD-100</v>
      </c>
      <c r="D95" t="s">
        <v>109</v>
      </c>
      <c r="E95" t="s">
        <v>110</v>
      </c>
      <c r="F95">
        <v>26</v>
      </c>
    </row>
    <row r="96" spans="1:6" x14ac:dyDescent="0.35">
      <c r="A96" t="s">
        <v>301</v>
      </c>
      <c r="B96" t="s">
        <v>37</v>
      </c>
      <c r="C96" s="5" t="str">
        <f>HYPERLINK(_xlfn.XLOOKUP(Table3[[#This Row],[BEAD Recipient]],Dockets!A:A,Dockets!C:C),_xlfn.XLOOKUP(Table3[[#This Row],[BEAD Recipient]],Dockets!A:A,Dockets!B:B))</f>
        <v>12015-BD-100</v>
      </c>
      <c r="D96" t="s">
        <v>132</v>
      </c>
      <c r="E96" t="s">
        <v>133</v>
      </c>
      <c r="F96">
        <v>4</v>
      </c>
    </row>
    <row r="97" spans="1:6" x14ac:dyDescent="0.35">
      <c r="A97" t="s">
        <v>302</v>
      </c>
      <c r="B97" t="s">
        <v>32</v>
      </c>
      <c r="C97" s="5" t="str">
        <f>HYPERLINK(_xlfn.XLOOKUP(Table3[[#This Row],[BEAD Recipient]],Dockets!A:A,Dockets!C:C),_xlfn.XLOOKUP(Table3[[#This Row],[BEAD Recipient]],Dockets!A:A,Dockets!B:B))</f>
        <v>12008-BD-100</v>
      </c>
      <c r="D97" t="s">
        <v>69</v>
      </c>
      <c r="E97" t="s">
        <v>70</v>
      </c>
      <c r="F97">
        <v>1448</v>
      </c>
    </row>
    <row r="98" spans="1:6" x14ac:dyDescent="0.35">
      <c r="A98" t="s">
        <v>302</v>
      </c>
      <c r="B98" t="s">
        <v>32</v>
      </c>
      <c r="C98" s="5" t="str">
        <f>HYPERLINK(_xlfn.XLOOKUP(Table3[[#This Row],[BEAD Recipient]],Dockets!A:A,Dockets!C:C),_xlfn.XLOOKUP(Table3[[#This Row],[BEAD Recipient]],Dockets!A:A,Dockets!B:B))</f>
        <v>12008-BD-100</v>
      </c>
      <c r="D98" t="s">
        <v>174</v>
      </c>
      <c r="E98" t="s">
        <v>175</v>
      </c>
      <c r="F98">
        <v>56</v>
      </c>
    </row>
    <row r="99" spans="1:6" x14ac:dyDescent="0.35">
      <c r="A99" t="s">
        <v>302</v>
      </c>
      <c r="B99" t="s">
        <v>97</v>
      </c>
      <c r="C99" s="5" t="str">
        <f>HYPERLINK(_xlfn.XLOOKUP(Table3[[#This Row],[BEAD Recipient]],Dockets!A:A,Dockets!C:C),_xlfn.XLOOKUP(Table3[[#This Row],[BEAD Recipient]],Dockets!A:A,Dockets!B:B))</f>
        <v>12010-BD-100</v>
      </c>
      <c r="D99" t="s">
        <v>182</v>
      </c>
      <c r="E99" t="s">
        <v>183</v>
      </c>
      <c r="F99">
        <v>446</v>
      </c>
    </row>
    <row r="100" spans="1:6" x14ac:dyDescent="0.35">
      <c r="A100" t="s">
        <v>302</v>
      </c>
      <c r="B100" t="s">
        <v>37</v>
      </c>
      <c r="C100" s="5" t="str">
        <f>HYPERLINK(_xlfn.XLOOKUP(Table3[[#This Row],[BEAD Recipient]],Dockets!A:A,Dockets!C:C),_xlfn.XLOOKUP(Table3[[#This Row],[BEAD Recipient]],Dockets!A:A,Dockets!B:B))</f>
        <v>12015-BD-100</v>
      </c>
      <c r="D100" t="s">
        <v>73</v>
      </c>
      <c r="E100" t="s">
        <v>74</v>
      </c>
      <c r="F100">
        <v>736</v>
      </c>
    </row>
    <row r="101" spans="1:6" x14ac:dyDescent="0.35">
      <c r="A101" t="s">
        <v>302</v>
      </c>
      <c r="B101" t="s">
        <v>77</v>
      </c>
      <c r="C101" s="5" t="str">
        <f>HYPERLINK(_xlfn.XLOOKUP(Table3[[#This Row],[BEAD Recipient]],Dockets!A:A,Dockets!C:C),_xlfn.XLOOKUP(Table3[[#This Row],[BEAD Recipient]],Dockets!A:A,Dockets!B:B))</f>
        <v>12027-BD-100</v>
      </c>
      <c r="D101" t="s">
        <v>218</v>
      </c>
      <c r="E101" t="s">
        <v>219</v>
      </c>
      <c r="F101">
        <v>2306</v>
      </c>
    </row>
    <row r="102" spans="1:6" x14ac:dyDescent="0.35">
      <c r="A102" t="s">
        <v>302</v>
      </c>
      <c r="B102" t="s">
        <v>77</v>
      </c>
      <c r="C102" s="5" t="str">
        <f>HYPERLINK(_xlfn.XLOOKUP(Table3[[#This Row],[BEAD Recipient]],Dockets!A:A,Dockets!C:C),_xlfn.XLOOKUP(Table3[[#This Row],[BEAD Recipient]],Dockets!A:A,Dockets!B:B))</f>
        <v>12027-BD-100</v>
      </c>
      <c r="D102" t="s">
        <v>220</v>
      </c>
      <c r="E102" t="s">
        <v>221</v>
      </c>
      <c r="F102">
        <v>266</v>
      </c>
    </row>
    <row r="103" spans="1:6" x14ac:dyDescent="0.35">
      <c r="A103" t="s">
        <v>303</v>
      </c>
      <c r="B103" t="s">
        <v>16</v>
      </c>
      <c r="C103" s="5" t="str">
        <f>HYPERLINK(_xlfn.XLOOKUP(Table3[[#This Row],[BEAD Recipient]],Dockets!A:A,Dockets!C:C),_xlfn.XLOOKUP(Table3[[#This Row],[BEAD Recipient]],Dockets!A:A,Dockets!B:B))</f>
        <v>12002-BD-100</v>
      </c>
      <c r="D103" t="s">
        <v>107</v>
      </c>
      <c r="E103" t="s">
        <v>108</v>
      </c>
      <c r="F103">
        <v>1</v>
      </c>
    </row>
    <row r="104" spans="1:6" x14ac:dyDescent="0.35">
      <c r="A104" t="s">
        <v>304</v>
      </c>
      <c r="B104" t="s">
        <v>16</v>
      </c>
      <c r="C104" s="5" t="str">
        <f>HYPERLINK(_xlfn.XLOOKUP(Table3[[#This Row],[BEAD Recipient]],Dockets!A:A,Dockets!C:C),_xlfn.XLOOKUP(Table3[[#This Row],[BEAD Recipient]],Dockets!A:A,Dockets!B:B))</f>
        <v>12002-BD-100</v>
      </c>
      <c r="D104" t="s">
        <v>113</v>
      </c>
      <c r="E104" t="s">
        <v>114</v>
      </c>
      <c r="F104">
        <v>214</v>
      </c>
    </row>
    <row r="105" spans="1:6" x14ac:dyDescent="0.35">
      <c r="A105" t="s">
        <v>304</v>
      </c>
      <c r="B105" t="s">
        <v>37</v>
      </c>
      <c r="C105" s="5" t="str">
        <f>HYPERLINK(_xlfn.XLOOKUP(Table3[[#This Row],[BEAD Recipient]],Dockets!A:A,Dockets!C:C),_xlfn.XLOOKUP(Table3[[#This Row],[BEAD Recipient]],Dockets!A:A,Dockets!B:B))</f>
        <v>12015-BD-100</v>
      </c>
      <c r="D105" t="s">
        <v>192</v>
      </c>
      <c r="E105" t="s">
        <v>193</v>
      </c>
      <c r="F105">
        <v>1</v>
      </c>
    </row>
    <row r="106" spans="1:6" x14ac:dyDescent="0.35">
      <c r="A106" t="s">
        <v>305</v>
      </c>
      <c r="B106" t="s">
        <v>16</v>
      </c>
      <c r="C106" s="5" t="str">
        <f>HYPERLINK(_xlfn.XLOOKUP(Table3[[#This Row],[BEAD Recipient]],Dockets!A:A,Dockets!C:C),_xlfn.XLOOKUP(Table3[[#This Row],[BEAD Recipient]],Dockets!A:A,Dockets!B:B))</f>
        <v>12002-BD-100</v>
      </c>
      <c r="D106" t="s">
        <v>144</v>
      </c>
      <c r="E106" t="s">
        <v>145</v>
      </c>
      <c r="F106">
        <v>10</v>
      </c>
    </row>
    <row r="107" spans="1:6" x14ac:dyDescent="0.35">
      <c r="A107" t="s">
        <v>305</v>
      </c>
      <c r="B107" t="s">
        <v>16</v>
      </c>
      <c r="C107" s="5" t="str">
        <f>HYPERLINK(_xlfn.XLOOKUP(Table3[[#This Row],[BEAD Recipient]],Dockets!A:A,Dockets!C:C),_xlfn.XLOOKUP(Table3[[#This Row],[BEAD Recipient]],Dockets!A:A,Dockets!B:B))</f>
        <v>12002-BD-100</v>
      </c>
      <c r="D107" t="s">
        <v>150</v>
      </c>
      <c r="E107" t="s">
        <v>151</v>
      </c>
      <c r="F107">
        <v>17</v>
      </c>
    </row>
    <row r="108" spans="1:6" x14ac:dyDescent="0.35">
      <c r="A108" t="s">
        <v>305</v>
      </c>
      <c r="B108" t="s">
        <v>56</v>
      </c>
      <c r="C108" s="5" t="str">
        <f>HYPERLINK(_xlfn.XLOOKUP(Table3[[#This Row],[BEAD Recipient]],Dockets!A:A,Dockets!C:C),_xlfn.XLOOKUP(Table3[[#This Row],[BEAD Recipient]],Dockets!A:A,Dockets!B:B))</f>
        <v>12007-BD-100</v>
      </c>
      <c r="D108" t="s">
        <v>249</v>
      </c>
      <c r="E108" t="s">
        <v>250</v>
      </c>
      <c r="F108">
        <v>63</v>
      </c>
    </row>
    <row r="109" spans="1:6" x14ac:dyDescent="0.35">
      <c r="A109" t="s">
        <v>306</v>
      </c>
      <c r="B109" t="s">
        <v>16</v>
      </c>
      <c r="C109" s="5" t="str">
        <f>HYPERLINK(_xlfn.XLOOKUP(Table3[[#This Row],[BEAD Recipient]],Dockets!A:A,Dockets!C:C),_xlfn.XLOOKUP(Table3[[#This Row],[BEAD Recipient]],Dockets!A:A,Dockets!B:B))</f>
        <v>12002-BD-100</v>
      </c>
      <c r="D109" t="s">
        <v>109</v>
      </c>
      <c r="E109" t="s">
        <v>110</v>
      </c>
      <c r="F109">
        <v>108</v>
      </c>
    </row>
    <row r="110" spans="1:6" x14ac:dyDescent="0.35">
      <c r="A110" t="s">
        <v>307</v>
      </c>
      <c r="B110" t="s">
        <v>16</v>
      </c>
      <c r="C110" s="5" t="str">
        <f>HYPERLINK(_xlfn.XLOOKUP(Table3[[#This Row],[BEAD Recipient]],Dockets!A:A,Dockets!C:C),_xlfn.XLOOKUP(Table3[[#This Row],[BEAD Recipient]],Dockets!A:A,Dockets!B:B))</f>
        <v>12002-BD-100</v>
      </c>
      <c r="D110" t="s">
        <v>28</v>
      </c>
      <c r="E110" t="s">
        <v>29</v>
      </c>
      <c r="F110">
        <v>78</v>
      </c>
    </row>
    <row r="111" spans="1:6" x14ac:dyDescent="0.35">
      <c r="A111" t="s">
        <v>308</v>
      </c>
      <c r="B111" t="s">
        <v>16</v>
      </c>
      <c r="C111" s="5" t="str">
        <f>HYPERLINK(_xlfn.XLOOKUP(Table3[[#This Row],[BEAD Recipient]],Dockets!A:A,Dockets!C:C),_xlfn.XLOOKUP(Table3[[#This Row],[BEAD Recipient]],Dockets!A:A,Dockets!B:B))</f>
        <v>12002-BD-100</v>
      </c>
      <c r="D111" t="s">
        <v>30</v>
      </c>
      <c r="E111" t="s">
        <v>31</v>
      </c>
      <c r="F111">
        <v>326</v>
      </c>
    </row>
    <row r="112" spans="1:6" x14ac:dyDescent="0.35">
      <c r="A112" t="s">
        <v>309</v>
      </c>
      <c r="B112" t="s">
        <v>129</v>
      </c>
      <c r="C112" s="5" t="str">
        <f>HYPERLINK(_xlfn.XLOOKUP(Table3[[#This Row],[BEAD Recipient]],Dockets!A:A,Dockets!C:C),_xlfn.XLOOKUP(Table3[[#This Row],[BEAD Recipient]],Dockets!A:A,Dockets!B:B))</f>
        <v>12014-BD-100</v>
      </c>
      <c r="D112" t="s">
        <v>190</v>
      </c>
      <c r="E112" t="s">
        <v>191</v>
      </c>
      <c r="F112">
        <v>217</v>
      </c>
    </row>
    <row r="113" spans="1:6" x14ac:dyDescent="0.35">
      <c r="A113" t="s">
        <v>309</v>
      </c>
      <c r="B113" t="s">
        <v>230</v>
      </c>
      <c r="C113" s="5" t="str">
        <f>HYPERLINK(_xlfn.XLOOKUP(Table3[[#This Row],[BEAD Recipient]],Dockets!A:A,Dockets!C:C),_xlfn.XLOOKUP(Table3[[#This Row],[BEAD Recipient]],Dockets!A:A,Dockets!B:B))</f>
        <v>12033-BD-100</v>
      </c>
      <c r="D113" t="s">
        <v>231</v>
      </c>
      <c r="E113" t="s">
        <v>232</v>
      </c>
      <c r="F113">
        <v>325</v>
      </c>
    </row>
    <row r="114" spans="1:6" x14ac:dyDescent="0.35">
      <c r="A114" t="s">
        <v>310</v>
      </c>
      <c r="B114" t="s">
        <v>16</v>
      </c>
      <c r="C114" s="5" t="str">
        <f>HYPERLINK(_xlfn.XLOOKUP(Table3[[#This Row],[BEAD Recipient]],Dockets!A:A,Dockets!C:C),_xlfn.XLOOKUP(Table3[[#This Row],[BEAD Recipient]],Dockets!A:A,Dockets!B:B))</f>
        <v>12002-BD-100</v>
      </c>
      <c r="D114" t="s">
        <v>123</v>
      </c>
      <c r="E114" t="s">
        <v>124</v>
      </c>
      <c r="F114">
        <v>1</v>
      </c>
    </row>
    <row r="115" spans="1:6" x14ac:dyDescent="0.35">
      <c r="A115" t="s">
        <v>311</v>
      </c>
      <c r="B115" t="s">
        <v>16</v>
      </c>
      <c r="C115" s="5" t="str">
        <f>HYPERLINK(_xlfn.XLOOKUP(Table3[[#This Row],[BEAD Recipient]],Dockets!A:A,Dockets!C:C),_xlfn.XLOOKUP(Table3[[#This Row],[BEAD Recipient]],Dockets!A:A,Dockets!B:B))</f>
        <v>12002-BD-100</v>
      </c>
      <c r="D115" t="s">
        <v>144</v>
      </c>
      <c r="E115" t="s">
        <v>145</v>
      </c>
      <c r="F115">
        <v>113</v>
      </c>
    </row>
    <row r="116" spans="1:6" x14ac:dyDescent="0.35">
      <c r="A116" t="s">
        <v>311</v>
      </c>
      <c r="B116" t="s">
        <v>56</v>
      </c>
      <c r="C116" s="5" t="str">
        <f>HYPERLINK(_xlfn.XLOOKUP(Table3[[#This Row],[BEAD Recipient]],Dockets!A:A,Dockets!C:C),_xlfn.XLOOKUP(Table3[[#This Row],[BEAD Recipient]],Dockets!A:A,Dockets!B:B))</f>
        <v>12007-BD-100</v>
      </c>
      <c r="D116" t="s">
        <v>249</v>
      </c>
      <c r="E116" t="s">
        <v>250</v>
      </c>
      <c r="F116">
        <v>28</v>
      </c>
    </row>
    <row r="117" spans="1:6" x14ac:dyDescent="0.35">
      <c r="A117" t="s">
        <v>311</v>
      </c>
      <c r="B117" t="s">
        <v>37</v>
      </c>
      <c r="C117" s="5" t="str">
        <f>HYPERLINK(_xlfn.XLOOKUP(Table3[[#This Row],[BEAD Recipient]],Dockets!A:A,Dockets!C:C),_xlfn.XLOOKUP(Table3[[#This Row],[BEAD Recipient]],Dockets!A:A,Dockets!B:B))</f>
        <v>12015-BD-100</v>
      </c>
      <c r="D117" t="s">
        <v>196</v>
      </c>
      <c r="E117" t="s">
        <v>197</v>
      </c>
      <c r="F117">
        <v>86</v>
      </c>
    </row>
    <row r="118" spans="1:6" x14ac:dyDescent="0.35">
      <c r="A118" t="s">
        <v>312</v>
      </c>
      <c r="B118" t="s">
        <v>16</v>
      </c>
      <c r="C118" s="5" t="str">
        <f>HYPERLINK(_xlfn.XLOOKUP(Table3[[#This Row],[BEAD Recipient]],Dockets!A:A,Dockets!C:C),_xlfn.XLOOKUP(Table3[[#This Row],[BEAD Recipient]],Dockets!A:A,Dockets!B:B))</f>
        <v>12002-BD-100</v>
      </c>
      <c r="D118" t="s">
        <v>113</v>
      </c>
      <c r="E118" t="s">
        <v>114</v>
      </c>
      <c r="F118">
        <v>33</v>
      </c>
    </row>
    <row r="119" spans="1:6" x14ac:dyDescent="0.35">
      <c r="A119" t="s">
        <v>312</v>
      </c>
      <c r="B119" t="s">
        <v>16</v>
      </c>
      <c r="C119" s="5" t="str">
        <f>HYPERLINK(_xlfn.XLOOKUP(Table3[[#This Row],[BEAD Recipient]],Dockets!A:A,Dockets!C:C),_xlfn.XLOOKUP(Table3[[#This Row],[BEAD Recipient]],Dockets!A:A,Dockets!B:B))</f>
        <v>12002-BD-100</v>
      </c>
      <c r="D119" t="s">
        <v>154</v>
      </c>
      <c r="E119" t="s">
        <v>155</v>
      </c>
      <c r="F119">
        <v>9</v>
      </c>
    </row>
    <row r="120" spans="1:6" x14ac:dyDescent="0.35">
      <c r="A120" t="s">
        <v>313</v>
      </c>
      <c r="B120" t="s">
        <v>56</v>
      </c>
      <c r="C120" s="5" t="str">
        <f>HYPERLINK(_xlfn.XLOOKUP(Table3[[#This Row],[BEAD Recipient]],Dockets!A:A,Dockets!C:C),_xlfn.XLOOKUP(Table3[[#This Row],[BEAD Recipient]],Dockets!A:A,Dockets!B:B))</f>
        <v>12007-BD-100</v>
      </c>
      <c r="D120" t="s">
        <v>57</v>
      </c>
      <c r="E120" t="s">
        <v>58</v>
      </c>
      <c r="F120">
        <v>1</v>
      </c>
    </row>
    <row r="121" spans="1:6" x14ac:dyDescent="0.35">
      <c r="A121" t="s">
        <v>314</v>
      </c>
      <c r="B121" t="s">
        <v>97</v>
      </c>
      <c r="C121" s="5" t="str">
        <f>HYPERLINK(_xlfn.XLOOKUP(Table3[[#This Row],[BEAD Recipient]],Dockets!A:A,Dockets!C:C),_xlfn.XLOOKUP(Table3[[#This Row],[BEAD Recipient]],Dockets!A:A,Dockets!B:B))</f>
        <v>12010-BD-100</v>
      </c>
      <c r="D121" t="s">
        <v>180</v>
      </c>
      <c r="E121" t="s">
        <v>181</v>
      </c>
      <c r="F121">
        <v>2</v>
      </c>
    </row>
    <row r="122" spans="1:6" x14ac:dyDescent="0.35">
      <c r="A122" t="s">
        <v>314</v>
      </c>
      <c r="B122" t="s">
        <v>97</v>
      </c>
      <c r="C122" s="5" t="str">
        <f>HYPERLINK(_xlfn.XLOOKUP(Table3[[#This Row],[BEAD Recipient]],Dockets!A:A,Dockets!C:C),_xlfn.XLOOKUP(Table3[[#This Row],[BEAD Recipient]],Dockets!A:A,Dockets!B:B))</f>
        <v>12010-BD-100</v>
      </c>
      <c r="D122" t="s">
        <v>182</v>
      </c>
      <c r="E122" t="s">
        <v>183</v>
      </c>
      <c r="F122">
        <v>20</v>
      </c>
    </row>
    <row r="123" spans="1:6" x14ac:dyDescent="0.35">
      <c r="A123" t="s">
        <v>314</v>
      </c>
      <c r="B123" t="s">
        <v>77</v>
      </c>
      <c r="C123" s="5" t="str">
        <f>HYPERLINK(_xlfn.XLOOKUP(Table3[[#This Row],[BEAD Recipient]],Dockets!A:A,Dockets!C:C),_xlfn.XLOOKUP(Table3[[#This Row],[BEAD Recipient]],Dockets!A:A,Dockets!B:B))</f>
        <v>12027-BD-100</v>
      </c>
      <c r="D123" t="s">
        <v>82</v>
      </c>
      <c r="E123" t="s">
        <v>83</v>
      </c>
      <c r="F123">
        <v>1</v>
      </c>
    </row>
    <row r="124" spans="1:6" x14ac:dyDescent="0.35">
      <c r="A124" t="s">
        <v>314</v>
      </c>
      <c r="B124" t="s">
        <v>77</v>
      </c>
      <c r="C124" s="5" t="str">
        <f>HYPERLINK(_xlfn.XLOOKUP(Table3[[#This Row],[BEAD Recipient]],Dockets!A:A,Dockets!C:C),_xlfn.XLOOKUP(Table3[[#This Row],[BEAD Recipient]],Dockets!A:A,Dockets!B:B))</f>
        <v>12027-BD-100</v>
      </c>
      <c r="D124" t="s">
        <v>315</v>
      </c>
      <c r="E124" t="s">
        <v>316</v>
      </c>
      <c r="F124">
        <v>441</v>
      </c>
    </row>
    <row r="125" spans="1:6" x14ac:dyDescent="0.35">
      <c r="A125" t="s">
        <v>317</v>
      </c>
      <c r="B125" t="s">
        <v>32</v>
      </c>
      <c r="C125" s="5" t="str">
        <f>HYPERLINK(_xlfn.XLOOKUP(Table3[[#This Row],[BEAD Recipient]],Dockets!A:A,Dockets!C:C),_xlfn.XLOOKUP(Table3[[#This Row],[BEAD Recipient]],Dockets!A:A,Dockets!B:B))</f>
        <v>12008-BD-100</v>
      </c>
      <c r="D125" t="s">
        <v>160</v>
      </c>
      <c r="E125" t="s">
        <v>161</v>
      </c>
      <c r="F125">
        <v>118</v>
      </c>
    </row>
    <row r="126" spans="1:6" x14ac:dyDescent="0.35">
      <c r="A126" t="s">
        <v>317</v>
      </c>
      <c r="B126" t="s">
        <v>97</v>
      </c>
      <c r="C126" s="5" t="str">
        <f>HYPERLINK(_xlfn.XLOOKUP(Table3[[#This Row],[BEAD Recipient]],Dockets!A:A,Dockets!C:C),_xlfn.XLOOKUP(Table3[[#This Row],[BEAD Recipient]],Dockets!A:A,Dockets!B:B))</f>
        <v>12010-BD-100</v>
      </c>
      <c r="D126" t="s">
        <v>178</v>
      </c>
      <c r="E126" t="s">
        <v>179</v>
      </c>
      <c r="F126">
        <v>762</v>
      </c>
    </row>
    <row r="127" spans="1:6" x14ac:dyDescent="0.35">
      <c r="A127" t="s">
        <v>317</v>
      </c>
      <c r="B127" t="s">
        <v>100</v>
      </c>
      <c r="C127" s="5" t="str">
        <f>HYPERLINK(_xlfn.XLOOKUP(Table3[[#This Row],[BEAD Recipient]],Dockets!A:A,Dockets!C:C),_xlfn.XLOOKUP(Table3[[#This Row],[BEAD Recipient]],Dockets!A:A,Dockets!B:B))</f>
        <v>12012-BD-100</v>
      </c>
      <c r="D127" t="s">
        <v>101</v>
      </c>
      <c r="E127" t="s">
        <v>102</v>
      </c>
      <c r="F127">
        <v>10</v>
      </c>
    </row>
    <row r="128" spans="1:6" x14ac:dyDescent="0.35">
      <c r="A128" t="s">
        <v>317</v>
      </c>
      <c r="B128" t="s">
        <v>61</v>
      </c>
      <c r="C128" s="5" t="str">
        <f>HYPERLINK(_xlfn.XLOOKUP(Table3[[#This Row],[BEAD Recipient]],Dockets!A:A,Dockets!C:C),_xlfn.XLOOKUP(Table3[[#This Row],[BEAD Recipient]],Dockets!A:A,Dockets!B:B))</f>
        <v>12019-BD-100</v>
      </c>
      <c r="D128" t="s">
        <v>62</v>
      </c>
      <c r="E128" t="s">
        <v>63</v>
      </c>
      <c r="F128">
        <v>98</v>
      </c>
    </row>
    <row r="129" spans="1:6" x14ac:dyDescent="0.35">
      <c r="A129" t="s">
        <v>317</v>
      </c>
      <c r="B129" t="s">
        <v>227</v>
      </c>
      <c r="C129" s="5" t="str">
        <f>HYPERLINK(_xlfn.XLOOKUP(Table3[[#This Row],[BEAD Recipient]],Dockets!A:A,Dockets!C:C),_xlfn.XLOOKUP(Table3[[#This Row],[BEAD Recipient]],Dockets!A:A,Dockets!B:B))</f>
        <v>12034-BD-100</v>
      </c>
      <c r="D129" t="s">
        <v>228</v>
      </c>
      <c r="E129" t="s">
        <v>229</v>
      </c>
      <c r="F129">
        <v>43</v>
      </c>
    </row>
    <row r="130" spans="1:6" x14ac:dyDescent="0.35">
      <c r="A130" t="s">
        <v>318</v>
      </c>
      <c r="B130" t="s">
        <v>32</v>
      </c>
      <c r="C130" s="5" t="str">
        <f>HYPERLINK(_xlfn.XLOOKUP(Table3[[#This Row],[BEAD Recipient]],Dockets!A:A,Dockets!C:C),_xlfn.XLOOKUP(Table3[[#This Row],[BEAD Recipient]],Dockets!A:A,Dockets!B:B))</f>
        <v>12008-BD-100</v>
      </c>
      <c r="D130" t="s">
        <v>35</v>
      </c>
      <c r="E130" t="s">
        <v>36</v>
      </c>
      <c r="F130">
        <v>1847</v>
      </c>
    </row>
    <row r="131" spans="1:6" x14ac:dyDescent="0.35">
      <c r="A131" t="s">
        <v>318</v>
      </c>
      <c r="B131" t="s">
        <v>32</v>
      </c>
      <c r="C131" s="5" t="str">
        <f>HYPERLINK(_xlfn.XLOOKUP(Table3[[#This Row],[BEAD Recipient]],Dockets!A:A,Dockets!C:C),_xlfn.XLOOKUP(Table3[[#This Row],[BEAD Recipient]],Dockets!A:A,Dockets!B:B))</f>
        <v>12008-BD-100</v>
      </c>
      <c r="D131" t="s">
        <v>172</v>
      </c>
      <c r="E131" t="s">
        <v>173</v>
      </c>
      <c r="F131">
        <v>4</v>
      </c>
    </row>
    <row r="132" spans="1:6" x14ac:dyDescent="0.35">
      <c r="A132" t="s">
        <v>318</v>
      </c>
      <c r="B132" t="s">
        <v>37</v>
      </c>
      <c r="C132" s="5" t="str">
        <f>HYPERLINK(_xlfn.XLOOKUP(Table3[[#This Row],[BEAD Recipient]],Dockets!A:A,Dockets!C:C),_xlfn.XLOOKUP(Table3[[#This Row],[BEAD Recipient]],Dockets!A:A,Dockets!B:B))</f>
        <v>12015-BD-100</v>
      </c>
      <c r="D132" t="s">
        <v>38</v>
      </c>
      <c r="E132" t="s">
        <v>39</v>
      </c>
      <c r="F132">
        <v>275</v>
      </c>
    </row>
    <row r="133" spans="1:6" x14ac:dyDescent="0.35">
      <c r="A133" t="s">
        <v>318</v>
      </c>
      <c r="B133" t="s">
        <v>37</v>
      </c>
      <c r="C133" s="5" t="str">
        <f>HYPERLINK(_xlfn.XLOOKUP(Table3[[#This Row],[BEAD Recipient]],Dockets!A:A,Dockets!C:C),_xlfn.XLOOKUP(Table3[[#This Row],[BEAD Recipient]],Dockets!A:A,Dockets!B:B))</f>
        <v>12015-BD-100</v>
      </c>
      <c r="D133" t="s">
        <v>42</v>
      </c>
      <c r="E133" t="s">
        <v>43</v>
      </c>
      <c r="F133">
        <v>38</v>
      </c>
    </row>
    <row r="134" spans="1:6" x14ac:dyDescent="0.35">
      <c r="A134" t="s">
        <v>318</v>
      </c>
      <c r="B134" t="s">
        <v>44</v>
      </c>
      <c r="C134" s="5" t="str">
        <f>HYPERLINK(_xlfn.XLOOKUP(Table3[[#This Row],[BEAD Recipient]],Dockets!A:A,Dockets!C:C),_xlfn.XLOOKUP(Table3[[#This Row],[BEAD Recipient]],Dockets!A:A,Dockets!B:B))</f>
        <v>12020-BD-100</v>
      </c>
      <c r="D134" t="s">
        <v>45</v>
      </c>
      <c r="E134" t="s">
        <v>46</v>
      </c>
      <c r="F134">
        <v>481</v>
      </c>
    </row>
    <row r="135" spans="1:6" x14ac:dyDescent="0.35">
      <c r="A135" t="s">
        <v>318</v>
      </c>
      <c r="B135" t="s">
        <v>47</v>
      </c>
      <c r="C135" s="5" t="str">
        <f>HYPERLINK(_xlfn.XLOOKUP(Table3[[#This Row],[BEAD Recipient]],Dockets!A:A,Dockets!C:C),_xlfn.XLOOKUP(Table3[[#This Row],[BEAD Recipient]],Dockets!A:A,Dockets!B:B))</f>
        <v>12021-BD-100</v>
      </c>
      <c r="D135" t="s">
        <v>48</v>
      </c>
      <c r="E135" t="s">
        <v>49</v>
      </c>
      <c r="F135">
        <v>1066</v>
      </c>
    </row>
    <row r="136" spans="1:6" x14ac:dyDescent="0.35">
      <c r="A136" t="s">
        <v>318</v>
      </c>
      <c r="B136" t="s">
        <v>64</v>
      </c>
      <c r="C136" s="5" t="str">
        <f>HYPERLINK(_xlfn.XLOOKUP(Table3[[#This Row],[BEAD Recipient]],Dockets!A:A,Dockets!C:C),_xlfn.XLOOKUP(Table3[[#This Row],[BEAD Recipient]],Dockets!A:A,Dockets!B:B))</f>
        <v>12029-BD-100</v>
      </c>
      <c r="D136" t="s">
        <v>67</v>
      </c>
      <c r="E136" t="s">
        <v>68</v>
      </c>
      <c r="F136">
        <v>109</v>
      </c>
    </row>
    <row r="137" spans="1:6" x14ac:dyDescent="0.35">
      <c r="A137" t="s">
        <v>319</v>
      </c>
      <c r="B137" t="s">
        <v>16</v>
      </c>
      <c r="C137" s="5" t="str">
        <f>HYPERLINK(_xlfn.XLOOKUP(Table3[[#This Row],[BEAD Recipient]],Dockets!A:A,Dockets!C:C),_xlfn.XLOOKUP(Table3[[#This Row],[BEAD Recipient]],Dockets!A:A,Dockets!B:B))</f>
        <v>12002-BD-100</v>
      </c>
      <c r="D137" t="s">
        <v>109</v>
      </c>
      <c r="E137" t="s">
        <v>110</v>
      </c>
      <c r="F137">
        <v>1</v>
      </c>
    </row>
    <row r="138" spans="1:6" x14ac:dyDescent="0.35">
      <c r="A138" t="s">
        <v>319</v>
      </c>
      <c r="B138" t="s">
        <v>16</v>
      </c>
      <c r="C138" s="5" t="str">
        <f>HYPERLINK(_xlfn.XLOOKUP(Table3[[#This Row],[BEAD Recipient]],Dockets!A:A,Dockets!C:C),_xlfn.XLOOKUP(Table3[[#This Row],[BEAD Recipient]],Dockets!A:A,Dockets!B:B))</f>
        <v>12002-BD-100</v>
      </c>
      <c r="D138" t="s">
        <v>121</v>
      </c>
      <c r="E138" t="s">
        <v>122</v>
      </c>
      <c r="F138">
        <v>24</v>
      </c>
    </row>
    <row r="139" spans="1:6" x14ac:dyDescent="0.35">
      <c r="A139" t="s">
        <v>320</v>
      </c>
      <c r="B139" t="s">
        <v>16</v>
      </c>
      <c r="C139" s="5" t="str">
        <f>HYPERLINK(_xlfn.XLOOKUP(Table3[[#This Row],[BEAD Recipient]],Dockets!A:A,Dockets!C:C),_xlfn.XLOOKUP(Table3[[#This Row],[BEAD Recipient]],Dockets!A:A,Dockets!B:B))</f>
        <v>12002-BD-100</v>
      </c>
      <c r="D139" t="s">
        <v>19</v>
      </c>
      <c r="E139" t="s">
        <v>20</v>
      </c>
      <c r="F139">
        <v>41</v>
      </c>
    </row>
    <row r="140" spans="1:6" x14ac:dyDescent="0.35">
      <c r="A140" t="s">
        <v>320</v>
      </c>
      <c r="B140" t="s">
        <v>32</v>
      </c>
      <c r="C140" s="5" t="str">
        <f>HYPERLINK(_xlfn.XLOOKUP(Table3[[#This Row],[BEAD Recipient]],Dockets!A:A,Dockets!C:C),_xlfn.XLOOKUP(Table3[[#This Row],[BEAD Recipient]],Dockets!A:A,Dockets!B:B))</f>
        <v>12008-BD-100</v>
      </c>
      <c r="D140" t="s">
        <v>168</v>
      </c>
      <c r="E140" t="s">
        <v>169</v>
      </c>
      <c r="F140">
        <v>203</v>
      </c>
    </row>
    <row r="141" spans="1:6" x14ac:dyDescent="0.35">
      <c r="A141" t="s">
        <v>320</v>
      </c>
      <c r="B141" t="s">
        <v>37</v>
      </c>
      <c r="C141" s="5" t="str">
        <f>HYPERLINK(_xlfn.XLOOKUP(Table3[[#This Row],[BEAD Recipient]],Dockets!A:A,Dockets!C:C),_xlfn.XLOOKUP(Table3[[#This Row],[BEAD Recipient]],Dockets!A:A,Dockets!B:B))</f>
        <v>12015-BD-100</v>
      </c>
      <c r="D141" t="s">
        <v>192</v>
      </c>
      <c r="E141" t="s">
        <v>193</v>
      </c>
      <c r="F141">
        <v>669</v>
      </c>
    </row>
    <row r="142" spans="1:6" x14ac:dyDescent="0.35">
      <c r="A142" t="s">
        <v>320</v>
      </c>
      <c r="B142" t="s">
        <v>37</v>
      </c>
      <c r="C142" s="5" t="str">
        <f>HYPERLINK(_xlfn.XLOOKUP(Table3[[#This Row],[BEAD Recipient]],Dockets!A:A,Dockets!C:C),_xlfn.XLOOKUP(Table3[[#This Row],[BEAD Recipient]],Dockets!A:A,Dockets!B:B))</f>
        <v>12015-BD-100</v>
      </c>
      <c r="D142" t="s">
        <v>261</v>
      </c>
      <c r="E142" t="s">
        <v>262</v>
      </c>
      <c r="F142">
        <v>78</v>
      </c>
    </row>
    <row r="143" spans="1:6" x14ac:dyDescent="0.35">
      <c r="A143" t="s">
        <v>320</v>
      </c>
      <c r="B143" t="s">
        <v>205</v>
      </c>
      <c r="C143" s="5" t="str">
        <f>HYPERLINK(_xlfn.XLOOKUP(Table3[[#This Row],[BEAD Recipient]],Dockets!A:A,Dockets!C:C),_xlfn.XLOOKUP(Table3[[#This Row],[BEAD Recipient]],Dockets!A:A,Dockets!B:B))</f>
        <v>12026-BD-100</v>
      </c>
      <c r="D143" t="s">
        <v>206</v>
      </c>
      <c r="E143" t="s">
        <v>207</v>
      </c>
      <c r="F143">
        <v>285</v>
      </c>
    </row>
    <row r="144" spans="1:6" x14ac:dyDescent="0.35">
      <c r="A144" t="s">
        <v>320</v>
      </c>
      <c r="B144" t="s">
        <v>205</v>
      </c>
      <c r="C144" s="5" t="str">
        <f>HYPERLINK(_xlfn.XLOOKUP(Table3[[#This Row],[BEAD Recipient]],Dockets!A:A,Dockets!C:C),_xlfn.XLOOKUP(Table3[[#This Row],[BEAD Recipient]],Dockets!A:A,Dockets!B:B))</f>
        <v>12026-BD-100</v>
      </c>
      <c r="D144" t="s">
        <v>208</v>
      </c>
      <c r="E144" t="s">
        <v>209</v>
      </c>
      <c r="F144">
        <v>1011</v>
      </c>
    </row>
    <row r="145" spans="1:6" x14ac:dyDescent="0.35">
      <c r="A145" t="s">
        <v>320</v>
      </c>
      <c r="B145" t="s">
        <v>205</v>
      </c>
      <c r="C145" s="5" t="str">
        <f>HYPERLINK(_xlfn.XLOOKUP(Table3[[#This Row],[BEAD Recipient]],Dockets!A:A,Dockets!C:C),_xlfn.XLOOKUP(Table3[[#This Row],[BEAD Recipient]],Dockets!A:A,Dockets!B:B))</f>
        <v>12026-BD-100</v>
      </c>
      <c r="D145" t="s">
        <v>212</v>
      </c>
      <c r="E145" t="s">
        <v>213</v>
      </c>
      <c r="F145">
        <v>119</v>
      </c>
    </row>
    <row r="146" spans="1:6" x14ac:dyDescent="0.35">
      <c r="A146" t="s">
        <v>320</v>
      </c>
      <c r="B146" t="s">
        <v>205</v>
      </c>
      <c r="C146" s="5" t="str">
        <f>HYPERLINK(_xlfn.XLOOKUP(Table3[[#This Row],[BEAD Recipient]],Dockets!A:A,Dockets!C:C),_xlfn.XLOOKUP(Table3[[#This Row],[BEAD Recipient]],Dockets!A:A,Dockets!B:B))</f>
        <v>12026-BD-100</v>
      </c>
      <c r="D146" t="s">
        <v>214</v>
      </c>
      <c r="E146" t="s">
        <v>215</v>
      </c>
      <c r="F146">
        <v>7</v>
      </c>
    </row>
    <row r="147" spans="1:6" x14ac:dyDescent="0.35">
      <c r="A147" t="s">
        <v>321</v>
      </c>
      <c r="B147" t="s">
        <v>32</v>
      </c>
      <c r="C147" s="5" t="str">
        <f>HYPERLINK(_xlfn.XLOOKUP(Table3[[#This Row],[BEAD Recipient]],Dockets!A:A,Dockets!C:C),_xlfn.XLOOKUP(Table3[[#This Row],[BEAD Recipient]],Dockets!A:A,Dockets!B:B))</f>
        <v>12008-BD-100</v>
      </c>
      <c r="D147" t="s">
        <v>168</v>
      </c>
      <c r="E147" t="s">
        <v>169</v>
      </c>
      <c r="F147">
        <v>14</v>
      </c>
    </row>
    <row r="148" spans="1:6" x14ac:dyDescent="0.35">
      <c r="A148" t="s">
        <v>322</v>
      </c>
      <c r="B148" t="s">
        <v>64</v>
      </c>
      <c r="C148" s="5" t="str">
        <f>HYPERLINK(_xlfn.XLOOKUP(Table3[[#This Row],[BEAD Recipient]],Dockets!A:A,Dockets!C:C),_xlfn.XLOOKUP(Table3[[#This Row],[BEAD Recipient]],Dockets!A:A,Dockets!B:B))</f>
        <v>12029-BD-100</v>
      </c>
      <c r="D148" t="s">
        <v>65</v>
      </c>
      <c r="E148" t="s">
        <v>66</v>
      </c>
      <c r="F148">
        <v>7</v>
      </c>
    </row>
    <row r="149" spans="1:6" x14ac:dyDescent="0.35">
      <c r="A149" t="s">
        <v>323</v>
      </c>
      <c r="B149" t="s">
        <v>16</v>
      </c>
      <c r="C149" s="5" t="str">
        <f>HYPERLINK(_xlfn.XLOOKUP(Table3[[#This Row],[BEAD Recipient]],Dockets!A:A,Dockets!C:C),_xlfn.XLOOKUP(Table3[[#This Row],[BEAD Recipient]],Dockets!A:A,Dockets!B:B))</f>
        <v>12002-BD-100</v>
      </c>
      <c r="D149" t="s">
        <v>146</v>
      </c>
      <c r="E149" t="s">
        <v>147</v>
      </c>
      <c r="F149">
        <v>26</v>
      </c>
    </row>
    <row r="150" spans="1:6" x14ac:dyDescent="0.35">
      <c r="A150" t="s">
        <v>324</v>
      </c>
      <c r="B150" t="s">
        <v>16</v>
      </c>
      <c r="C150" s="5" t="str">
        <f>HYPERLINK(_xlfn.XLOOKUP(Table3[[#This Row],[BEAD Recipient]],Dockets!A:A,Dockets!C:C),_xlfn.XLOOKUP(Table3[[#This Row],[BEAD Recipient]],Dockets!A:A,Dockets!B:B))</f>
        <v>12002-BD-100</v>
      </c>
      <c r="D150" t="s">
        <v>233</v>
      </c>
      <c r="E150" t="s">
        <v>234</v>
      </c>
      <c r="F150">
        <v>2</v>
      </c>
    </row>
    <row r="151" spans="1:6" x14ac:dyDescent="0.35">
      <c r="A151" t="s">
        <v>324</v>
      </c>
      <c r="B151" t="s">
        <v>16</v>
      </c>
      <c r="C151" s="5" t="str">
        <f>HYPERLINK(_xlfn.XLOOKUP(Table3[[#This Row],[BEAD Recipient]],Dockets!A:A,Dockets!C:C),_xlfn.XLOOKUP(Table3[[#This Row],[BEAD Recipient]],Dockets!A:A,Dockets!B:B))</f>
        <v>12002-BD-100</v>
      </c>
      <c r="D151" t="s">
        <v>150</v>
      </c>
      <c r="E151" t="s">
        <v>151</v>
      </c>
      <c r="F151">
        <v>141</v>
      </c>
    </row>
    <row r="152" spans="1:6" x14ac:dyDescent="0.35">
      <c r="A152" t="s">
        <v>325</v>
      </c>
      <c r="B152" t="s">
        <v>56</v>
      </c>
      <c r="C152" s="5" t="str">
        <f>HYPERLINK(_xlfn.XLOOKUP(Table3[[#This Row],[BEAD Recipient]],Dockets!A:A,Dockets!C:C),_xlfn.XLOOKUP(Table3[[#This Row],[BEAD Recipient]],Dockets!A:A,Dockets!B:B))</f>
        <v>12007-BD-100</v>
      </c>
      <c r="D152" t="s">
        <v>57</v>
      </c>
      <c r="E152" t="s">
        <v>58</v>
      </c>
      <c r="F152">
        <v>10</v>
      </c>
    </row>
    <row r="153" spans="1:6" x14ac:dyDescent="0.35">
      <c r="A153" t="s">
        <v>325</v>
      </c>
      <c r="B153" t="s">
        <v>32</v>
      </c>
      <c r="C153" s="5" t="str">
        <f>HYPERLINK(_xlfn.XLOOKUP(Table3[[#This Row],[BEAD Recipient]],Dockets!A:A,Dockets!C:C),_xlfn.XLOOKUP(Table3[[#This Row],[BEAD Recipient]],Dockets!A:A,Dockets!B:B))</f>
        <v>12008-BD-100</v>
      </c>
      <c r="D153" t="s">
        <v>158</v>
      </c>
      <c r="E153" t="s">
        <v>159</v>
      </c>
      <c r="F153">
        <v>258</v>
      </c>
    </row>
    <row r="154" spans="1:6" x14ac:dyDescent="0.35">
      <c r="A154" t="s">
        <v>325</v>
      </c>
      <c r="B154" t="s">
        <v>32</v>
      </c>
      <c r="C154" s="5" t="str">
        <f>HYPERLINK(_xlfn.XLOOKUP(Table3[[#This Row],[BEAD Recipient]],Dockets!A:A,Dockets!C:C),_xlfn.XLOOKUP(Table3[[#This Row],[BEAD Recipient]],Dockets!A:A,Dockets!B:B))</f>
        <v>12008-BD-100</v>
      </c>
      <c r="D154" t="s">
        <v>160</v>
      </c>
      <c r="E154" t="s">
        <v>161</v>
      </c>
      <c r="F154">
        <v>211</v>
      </c>
    </row>
    <row r="155" spans="1:6" x14ac:dyDescent="0.35">
      <c r="A155" t="s">
        <v>325</v>
      </c>
      <c r="B155" t="s">
        <v>97</v>
      </c>
      <c r="C155" s="5" t="str">
        <f>HYPERLINK(_xlfn.XLOOKUP(Table3[[#This Row],[BEAD Recipient]],Dockets!A:A,Dockets!C:C),_xlfn.XLOOKUP(Table3[[#This Row],[BEAD Recipient]],Dockets!A:A,Dockets!B:B))</f>
        <v>12010-BD-100</v>
      </c>
      <c r="D155" t="s">
        <v>176</v>
      </c>
      <c r="E155" t="s">
        <v>177</v>
      </c>
      <c r="F155">
        <v>31</v>
      </c>
    </row>
    <row r="156" spans="1:6" x14ac:dyDescent="0.35">
      <c r="A156" t="s">
        <v>325</v>
      </c>
      <c r="B156" t="s">
        <v>97</v>
      </c>
      <c r="C156" s="5" t="str">
        <f>HYPERLINK(_xlfn.XLOOKUP(Table3[[#This Row],[BEAD Recipient]],Dockets!A:A,Dockets!C:C),_xlfn.XLOOKUP(Table3[[#This Row],[BEAD Recipient]],Dockets!A:A,Dockets!B:B))</f>
        <v>12010-BD-100</v>
      </c>
      <c r="D156" t="s">
        <v>178</v>
      </c>
      <c r="E156" t="s">
        <v>179</v>
      </c>
      <c r="F156">
        <v>630</v>
      </c>
    </row>
    <row r="157" spans="1:6" x14ac:dyDescent="0.35">
      <c r="A157" t="s">
        <v>325</v>
      </c>
      <c r="B157" t="s">
        <v>97</v>
      </c>
      <c r="C157" s="5" t="str">
        <f>HYPERLINK(_xlfn.XLOOKUP(Table3[[#This Row],[BEAD Recipient]],Dockets!A:A,Dockets!C:C),_xlfn.XLOOKUP(Table3[[#This Row],[BEAD Recipient]],Dockets!A:A,Dockets!B:B))</f>
        <v>12010-BD-100</v>
      </c>
      <c r="D157" t="s">
        <v>180</v>
      </c>
      <c r="E157" t="s">
        <v>181</v>
      </c>
      <c r="F157">
        <v>101</v>
      </c>
    </row>
    <row r="158" spans="1:6" x14ac:dyDescent="0.35">
      <c r="A158" t="s">
        <v>325</v>
      </c>
      <c r="B158" t="s">
        <v>61</v>
      </c>
      <c r="C158" s="5" t="str">
        <f>HYPERLINK(_xlfn.XLOOKUP(Table3[[#This Row],[BEAD Recipient]],Dockets!A:A,Dockets!C:C),_xlfn.XLOOKUP(Table3[[#This Row],[BEAD Recipient]],Dockets!A:A,Dockets!B:B))</f>
        <v>12019-BD-100</v>
      </c>
      <c r="D158" t="s">
        <v>62</v>
      </c>
      <c r="E158" t="s">
        <v>63</v>
      </c>
      <c r="F158">
        <v>297</v>
      </c>
    </row>
    <row r="159" spans="1:6" x14ac:dyDescent="0.35">
      <c r="A159" t="s">
        <v>325</v>
      </c>
      <c r="B159" t="s">
        <v>227</v>
      </c>
      <c r="C159" s="5" t="str">
        <f>HYPERLINK(_xlfn.XLOOKUP(Table3[[#This Row],[BEAD Recipient]],Dockets!A:A,Dockets!C:C),_xlfn.XLOOKUP(Table3[[#This Row],[BEAD Recipient]],Dockets!A:A,Dockets!B:B))</f>
        <v>12034-BD-100</v>
      </c>
      <c r="D159" t="s">
        <v>228</v>
      </c>
      <c r="E159" t="s">
        <v>229</v>
      </c>
      <c r="F159">
        <v>2</v>
      </c>
    </row>
    <row r="160" spans="1:6" x14ac:dyDescent="0.35">
      <c r="A160" t="s">
        <v>326</v>
      </c>
      <c r="B160" t="s">
        <v>16</v>
      </c>
      <c r="C160" s="5" t="str">
        <f>HYPERLINK(_xlfn.XLOOKUP(Table3[[#This Row],[BEAD Recipient]],Dockets!A:A,Dockets!C:C),_xlfn.XLOOKUP(Table3[[#This Row],[BEAD Recipient]],Dockets!A:A,Dockets!B:B))</f>
        <v>12002-BD-100</v>
      </c>
      <c r="D160" t="s">
        <v>245</v>
      </c>
      <c r="E160" t="s">
        <v>246</v>
      </c>
      <c r="F160">
        <v>4</v>
      </c>
    </row>
    <row r="161" spans="1:6" x14ac:dyDescent="0.35">
      <c r="A161" t="s">
        <v>326</v>
      </c>
      <c r="B161" t="s">
        <v>16</v>
      </c>
      <c r="C161" s="5" t="str">
        <f>HYPERLINK(_xlfn.XLOOKUP(Table3[[#This Row],[BEAD Recipient]],Dockets!A:A,Dockets!C:C),_xlfn.XLOOKUP(Table3[[#This Row],[BEAD Recipient]],Dockets!A:A,Dockets!B:B))</f>
        <v>12002-BD-100</v>
      </c>
      <c r="D161" t="s">
        <v>247</v>
      </c>
      <c r="E161" t="s">
        <v>248</v>
      </c>
      <c r="F161">
        <v>406</v>
      </c>
    </row>
    <row r="162" spans="1:6" x14ac:dyDescent="0.35">
      <c r="A162" t="s">
        <v>326</v>
      </c>
      <c r="B162" t="s">
        <v>32</v>
      </c>
      <c r="C162" s="5" t="str">
        <f>HYPERLINK(_xlfn.XLOOKUP(Table3[[#This Row],[BEAD Recipient]],Dockets!A:A,Dockets!C:C),_xlfn.XLOOKUP(Table3[[#This Row],[BEAD Recipient]],Dockets!A:A,Dockets!B:B))</f>
        <v>12008-BD-100</v>
      </c>
      <c r="D162" t="s">
        <v>69</v>
      </c>
      <c r="E162" t="s">
        <v>70</v>
      </c>
      <c r="F162">
        <v>544</v>
      </c>
    </row>
    <row r="163" spans="1:6" x14ac:dyDescent="0.35">
      <c r="A163" t="s">
        <v>326</v>
      </c>
      <c r="B163" t="s">
        <v>32</v>
      </c>
      <c r="C163" s="5" t="str">
        <f>HYPERLINK(_xlfn.XLOOKUP(Table3[[#This Row],[BEAD Recipient]],Dockets!A:A,Dockets!C:C),_xlfn.XLOOKUP(Table3[[#This Row],[BEAD Recipient]],Dockets!A:A,Dockets!B:B))</f>
        <v>12008-BD-100</v>
      </c>
      <c r="D163" t="s">
        <v>71</v>
      </c>
      <c r="E163" t="s">
        <v>72</v>
      </c>
      <c r="F163">
        <v>144</v>
      </c>
    </row>
    <row r="164" spans="1:6" x14ac:dyDescent="0.35">
      <c r="A164" t="s">
        <v>326</v>
      </c>
      <c r="B164" t="s">
        <v>37</v>
      </c>
      <c r="C164" s="5" t="str">
        <f>HYPERLINK(_xlfn.XLOOKUP(Table3[[#This Row],[BEAD Recipient]],Dockets!A:A,Dockets!C:C),_xlfn.XLOOKUP(Table3[[#This Row],[BEAD Recipient]],Dockets!A:A,Dockets!B:B))</f>
        <v>12015-BD-100</v>
      </c>
      <c r="D164" t="s">
        <v>259</v>
      </c>
      <c r="E164" t="s">
        <v>260</v>
      </c>
      <c r="F164">
        <v>155</v>
      </c>
    </row>
    <row r="165" spans="1:6" x14ac:dyDescent="0.35">
      <c r="A165" t="s">
        <v>326</v>
      </c>
      <c r="B165" t="s">
        <v>37</v>
      </c>
      <c r="C165" s="5" t="str">
        <f>HYPERLINK(_xlfn.XLOOKUP(Table3[[#This Row],[BEAD Recipient]],Dockets!A:A,Dockets!C:C),_xlfn.XLOOKUP(Table3[[#This Row],[BEAD Recipient]],Dockets!A:A,Dockets!B:B))</f>
        <v>12015-BD-100</v>
      </c>
      <c r="D165" t="s">
        <v>75</v>
      </c>
      <c r="E165" t="s">
        <v>76</v>
      </c>
      <c r="F165">
        <v>338</v>
      </c>
    </row>
    <row r="166" spans="1:6" x14ac:dyDescent="0.35">
      <c r="A166" t="s">
        <v>326</v>
      </c>
      <c r="B166" t="s">
        <v>265</v>
      </c>
      <c r="C166" s="5" t="str">
        <f>HYPERLINK(_xlfn.XLOOKUP(Table3[[#This Row],[BEAD Recipient]],Dockets!A:A,Dockets!C:C),_xlfn.XLOOKUP(Table3[[#This Row],[BEAD Recipient]],Dockets!A:A,Dockets!B:B))</f>
        <v>12018-BD-100</v>
      </c>
      <c r="D166" t="s">
        <v>266</v>
      </c>
      <c r="E166" t="s">
        <v>267</v>
      </c>
      <c r="F166">
        <v>100</v>
      </c>
    </row>
    <row r="167" spans="1:6" x14ac:dyDescent="0.35">
      <c r="A167" t="s">
        <v>326</v>
      </c>
      <c r="B167" t="s">
        <v>77</v>
      </c>
      <c r="C167" s="5" t="str">
        <f>HYPERLINK(_xlfn.XLOOKUP(Table3[[#This Row],[BEAD Recipient]],Dockets!A:A,Dockets!C:C),_xlfn.XLOOKUP(Table3[[#This Row],[BEAD Recipient]],Dockets!A:A,Dockets!B:B))</f>
        <v>12027-BD-100</v>
      </c>
      <c r="D167" t="s">
        <v>78</v>
      </c>
      <c r="E167" t="s">
        <v>79</v>
      </c>
      <c r="F167">
        <v>1180</v>
      </c>
    </row>
    <row r="168" spans="1:6" x14ac:dyDescent="0.35">
      <c r="A168" t="s">
        <v>326</v>
      </c>
      <c r="B168" t="s">
        <v>77</v>
      </c>
      <c r="C168" s="5" t="str">
        <f>HYPERLINK(_xlfn.XLOOKUP(Table3[[#This Row],[BEAD Recipient]],Dockets!A:A,Dockets!C:C),_xlfn.XLOOKUP(Table3[[#This Row],[BEAD Recipient]],Dockets!A:A,Dockets!B:B))</f>
        <v>12027-BD-100</v>
      </c>
      <c r="D168" t="s">
        <v>134</v>
      </c>
      <c r="E168" t="s">
        <v>135</v>
      </c>
      <c r="F168">
        <v>336</v>
      </c>
    </row>
    <row r="169" spans="1:6" x14ac:dyDescent="0.35">
      <c r="A169" t="s">
        <v>326</v>
      </c>
      <c r="B169" t="s">
        <v>77</v>
      </c>
      <c r="C169" s="5" t="str">
        <f>HYPERLINK(_xlfn.XLOOKUP(Table3[[#This Row],[BEAD Recipient]],Dockets!A:A,Dockets!C:C),_xlfn.XLOOKUP(Table3[[#This Row],[BEAD Recipient]],Dockets!A:A,Dockets!B:B))</f>
        <v>12027-BD-100</v>
      </c>
      <c r="D169" t="s">
        <v>82</v>
      </c>
      <c r="E169" t="s">
        <v>83</v>
      </c>
      <c r="F169">
        <v>2422</v>
      </c>
    </row>
    <row r="170" spans="1:6" x14ac:dyDescent="0.35">
      <c r="A170" t="s">
        <v>326</v>
      </c>
      <c r="B170" t="s">
        <v>77</v>
      </c>
      <c r="C170" s="5" t="str">
        <f>HYPERLINK(_xlfn.XLOOKUP(Table3[[#This Row],[BEAD Recipient]],Dockets!A:A,Dockets!C:C),_xlfn.XLOOKUP(Table3[[#This Row],[BEAD Recipient]],Dockets!A:A,Dockets!B:B))</f>
        <v>12027-BD-100</v>
      </c>
      <c r="D170" t="s">
        <v>84</v>
      </c>
      <c r="E170" t="s">
        <v>85</v>
      </c>
      <c r="F170">
        <v>624</v>
      </c>
    </row>
    <row r="171" spans="1:6" x14ac:dyDescent="0.35">
      <c r="A171" t="s">
        <v>326</v>
      </c>
      <c r="B171" t="s">
        <v>86</v>
      </c>
      <c r="C171" s="5" t="str">
        <f>HYPERLINK(_xlfn.XLOOKUP(Table3[[#This Row],[BEAD Recipient]],Dockets!A:A,Dockets!C:C),_xlfn.XLOOKUP(Table3[[#This Row],[BEAD Recipient]],Dockets!A:A,Dockets!B:B))</f>
        <v>12036-BD-100</v>
      </c>
      <c r="D171" t="s">
        <v>89</v>
      </c>
      <c r="E171" t="s">
        <v>90</v>
      </c>
      <c r="F171">
        <v>13</v>
      </c>
    </row>
    <row r="172" spans="1:6" x14ac:dyDescent="0.35">
      <c r="A172" t="s">
        <v>327</v>
      </c>
      <c r="B172" t="s">
        <v>97</v>
      </c>
      <c r="C172" s="5" t="str">
        <f>HYPERLINK(_xlfn.XLOOKUP(Table3[[#This Row],[BEAD Recipient]],Dockets!A:A,Dockets!C:C),_xlfn.XLOOKUP(Table3[[#This Row],[BEAD Recipient]],Dockets!A:A,Dockets!B:B))</f>
        <v>12010-BD-100</v>
      </c>
      <c r="D172" t="s">
        <v>176</v>
      </c>
      <c r="E172" t="s">
        <v>177</v>
      </c>
      <c r="F172">
        <v>7</v>
      </c>
    </row>
    <row r="173" spans="1:6" x14ac:dyDescent="0.35">
      <c r="A173" t="s">
        <v>328</v>
      </c>
      <c r="B173" t="s">
        <v>37</v>
      </c>
      <c r="C173" s="5" t="str">
        <f>HYPERLINK(_xlfn.XLOOKUP(Table3[[#This Row],[BEAD Recipient]],Dockets!A:A,Dockets!C:C),_xlfn.XLOOKUP(Table3[[#This Row],[BEAD Recipient]],Dockets!A:A,Dockets!B:B))</f>
        <v>12015-BD-100</v>
      </c>
      <c r="D173" t="s">
        <v>40</v>
      </c>
      <c r="E173" t="s">
        <v>41</v>
      </c>
      <c r="F173">
        <v>7</v>
      </c>
    </row>
    <row r="174" spans="1:6" x14ac:dyDescent="0.35">
      <c r="A174" t="s">
        <v>328</v>
      </c>
      <c r="B174" t="s">
        <v>44</v>
      </c>
      <c r="C174" s="5" t="str">
        <f>HYPERLINK(_xlfn.XLOOKUP(Table3[[#This Row],[BEAD Recipient]],Dockets!A:A,Dockets!C:C),_xlfn.XLOOKUP(Table3[[#This Row],[BEAD Recipient]],Dockets!A:A,Dockets!B:B))</f>
        <v>12020-BD-100</v>
      </c>
      <c r="D174" t="s">
        <v>45</v>
      </c>
      <c r="E174" t="s">
        <v>46</v>
      </c>
      <c r="F174">
        <v>1</v>
      </c>
    </row>
    <row r="175" spans="1:6" x14ac:dyDescent="0.35">
      <c r="A175" t="s">
        <v>329</v>
      </c>
      <c r="B175" t="s">
        <v>37</v>
      </c>
      <c r="C175" s="5" t="str">
        <f>HYPERLINK(_xlfn.XLOOKUP(Table3[[#This Row],[BEAD Recipient]],Dockets!A:A,Dockets!C:C),_xlfn.XLOOKUP(Table3[[#This Row],[BEAD Recipient]],Dockets!A:A,Dockets!B:B))</f>
        <v>12015-BD-100</v>
      </c>
      <c r="D175" t="s">
        <v>40</v>
      </c>
      <c r="E175" t="s">
        <v>41</v>
      </c>
      <c r="F175">
        <v>48</v>
      </c>
    </row>
    <row r="176" spans="1:6" x14ac:dyDescent="0.35">
      <c r="A176" t="s">
        <v>329</v>
      </c>
      <c r="B176" t="s">
        <v>44</v>
      </c>
      <c r="C176" s="5" t="str">
        <f>HYPERLINK(_xlfn.XLOOKUP(Table3[[#This Row],[BEAD Recipient]],Dockets!A:A,Dockets!C:C),_xlfn.XLOOKUP(Table3[[#This Row],[BEAD Recipient]],Dockets!A:A,Dockets!B:B))</f>
        <v>12020-BD-100</v>
      </c>
      <c r="D176" t="s">
        <v>45</v>
      </c>
      <c r="E176" t="s">
        <v>46</v>
      </c>
      <c r="F176">
        <v>1</v>
      </c>
    </row>
    <row r="177" spans="1:6" x14ac:dyDescent="0.35">
      <c r="A177" t="s">
        <v>329</v>
      </c>
      <c r="B177" t="s">
        <v>224</v>
      </c>
      <c r="C177" s="5" t="str">
        <f>HYPERLINK(_xlfn.XLOOKUP(Table3[[#This Row],[BEAD Recipient]],Dockets!A:A,Dockets!C:C),_xlfn.XLOOKUP(Table3[[#This Row],[BEAD Recipient]],Dockets!A:A,Dockets!B:B))</f>
        <v>12030-BD-100</v>
      </c>
      <c r="D177" t="s">
        <v>225</v>
      </c>
      <c r="E177" t="s">
        <v>226</v>
      </c>
      <c r="F177">
        <v>58</v>
      </c>
    </row>
    <row r="178" spans="1:6" x14ac:dyDescent="0.35">
      <c r="A178" t="s">
        <v>330</v>
      </c>
      <c r="B178" t="s">
        <v>64</v>
      </c>
      <c r="C178" s="5" t="str">
        <f>HYPERLINK(_xlfn.XLOOKUP(Table3[[#This Row],[BEAD Recipient]],Dockets!A:A,Dockets!C:C),_xlfn.XLOOKUP(Table3[[#This Row],[BEAD Recipient]],Dockets!A:A,Dockets!B:B))</f>
        <v>12029-BD-100</v>
      </c>
      <c r="D178" t="s">
        <v>65</v>
      </c>
      <c r="E178" t="s">
        <v>66</v>
      </c>
      <c r="F178">
        <v>3</v>
      </c>
    </row>
    <row r="179" spans="1:6" x14ac:dyDescent="0.35">
      <c r="A179" t="s">
        <v>331</v>
      </c>
      <c r="B179" t="s">
        <v>32</v>
      </c>
      <c r="C179" s="5" t="str">
        <f>HYPERLINK(_xlfn.XLOOKUP(Table3[[#This Row],[BEAD Recipient]],Dockets!A:A,Dockets!C:C),_xlfn.XLOOKUP(Table3[[#This Row],[BEAD Recipient]],Dockets!A:A,Dockets!B:B))</f>
        <v>12008-BD-100</v>
      </c>
      <c r="D179" t="s">
        <v>35</v>
      </c>
      <c r="E179" t="s">
        <v>36</v>
      </c>
      <c r="F179">
        <v>67</v>
      </c>
    </row>
    <row r="180" spans="1:6" x14ac:dyDescent="0.35">
      <c r="A180" t="s">
        <v>331</v>
      </c>
      <c r="B180" t="s">
        <v>32</v>
      </c>
      <c r="C180" s="5" t="str">
        <f>HYPERLINK(_xlfn.XLOOKUP(Table3[[#This Row],[BEAD Recipient]],Dockets!A:A,Dockets!C:C),_xlfn.XLOOKUP(Table3[[#This Row],[BEAD Recipient]],Dockets!A:A,Dockets!B:B))</f>
        <v>12008-BD-100</v>
      </c>
      <c r="D180" t="s">
        <v>59</v>
      </c>
      <c r="E180" t="s">
        <v>60</v>
      </c>
      <c r="F180">
        <v>334</v>
      </c>
    </row>
    <row r="181" spans="1:6" x14ac:dyDescent="0.35">
      <c r="A181" t="s">
        <v>331</v>
      </c>
      <c r="B181" t="s">
        <v>37</v>
      </c>
      <c r="C181" s="5" t="str">
        <f>HYPERLINK(_xlfn.XLOOKUP(Table3[[#This Row],[BEAD Recipient]],Dockets!A:A,Dockets!C:C),_xlfn.XLOOKUP(Table3[[#This Row],[BEAD Recipient]],Dockets!A:A,Dockets!B:B))</f>
        <v>12015-BD-100</v>
      </c>
      <c r="D181" t="s">
        <v>42</v>
      </c>
      <c r="E181" t="s">
        <v>43</v>
      </c>
      <c r="F181">
        <v>418</v>
      </c>
    </row>
    <row r="182" spans="1:6" x14ac:dyDescent="0.35">
      <c r="A182" t="s">
        <v>331</v>
      </c>
      <c r="B182" t="s">
        <v>64</v>
      </c>
      <c r="C182" s="5" t="str">
        <f>HYPERLINK(_xlfn.XLOOKUP(Table3[[#This Row],[BEAD Recipient]],Dockets!A:A,Dockets!C:C),_xlfn.XLOOKUP(Table3[[#This Row],[BEAD Recipient]],Dockets!A:A,Dockets!B:B))</f>
        <v>12029-BD-100</v>
      </c>
      <c r="D182" t="s">
        <v>67</v>
      </c>
      <c r="E182" t="s">
        <v>68</v>
      </c>
      <c r="F182">
        <v>427</v>
      </c>
    </row>
    <row r="183" spans="1:6" x14ac:dyDescent="0.35">
      <c r="A183" t="s">
        <v>332</v>
      </c>
      <c r="B183" t="s">
        <v>104</v>
      </c>
      <c r="C183" s="5" t="str">
        <f>HYPERLINK(_xlfn.XLOOKUP(Table3[[#This Row],[BEAD Recipient]],Dockets!A:A,Dockets!C:C),_xlfn.XLOOKUP(Table3[[#This Row],[BEAD Recipient]],Dockets!A:A,Dockets!B:B))</f>
        <v>12043-BD-100</v>
      </c>
      <c r="D183" t="s">
        <v>105</v>
      </c>
      <c r="E183" t="s">
        <v>106</v>
      </c>
      <c r="F183">
        <v>321</v>
      </c>
    </row>
    <row r="184" spans="1:6" x14ac:dyDescent="0.35">
      <c r="A184" t="s">
        <v>332</v>
      </c>
      <c r="B184" t="s">
        <v>16</v>
      </c>
      <c r="C184" s="5" t="str">
        <f>HYPERLINK(_xlfn.XLOOKUP(Table3[[#This Row],[BEAD Recipient]],Dockets!A:A,Dockets!C:C),_xlfn.XLOOKUP(Table3[[#This Row],[BEAD Recipient]],Dockets!A:A,Dockets!B:B))</f>
        <v>12002-BD-100</v>
      </c>
      <c r="D184" t="s">
        <v>30</v>
      </c>
      <c r="E184" t="s">
        <v>31</v>
      </c>
      <c r="F184">
        <v>49</v>
      </c>
    </row>
    <row r="185" spans="1:6" x14ac:dyDescent="0.35">
      <c r="A185" t="s">
        <v>332</v>
      </c>
      <c r="B185" t="s">
        <v>16</v>
      </c>
      <c r="C185" s="5" t="str">
        <f>HYPERLINK(_xlfn.XLOOKUP(Table3[[#This Row],[BEAD Recipient]],Dockets!A:A,Dockets!C:C),_xlfn.XLOOKUP(Table3[[#This Row],[BEAD Recipient]],Dockets!A:A,Dockets!B:B))</f>
        <v>12002-BD-100</v>
      </c>
      <c r="D185" t="s">
        <v>117</v>
      </c>
      <c r="E185" t="s">
        <v>118</v>
      </c>
      <c r="F185">
        <v>576</v>
      </c>
    </row>
    <row r="186" spans="1:6" x14ac:dyDescent="0.35">
      <c r="A186" t="s">
        <v>332</v>
      </c>
      <c r="B186" t="s">
        <v>16</v>
      </c>
      <c r="C186" s="5" t="str">
        <f>HYPERLINK(_xlfn.XLOOKUP(Table3[[#This Row],[BEAD Recipient]],Dockets!A:A,Dockets!C:C),_xlfn.XLOOKUP(Table3[[#This Row],[BEAD Recipient]],Dockets!A:A,Dockets!B:B))</f>
        <v>12002-BD-100</v>
      </c>
      <c r="D186" t="s">
        <v>119</v>
      </c>
      <c r="E186" t="s">
        <v>120</v>
      </c>
      <c r="F186">
        <v>1</v>
      </c>
    </row>
    <row r="187" spans="1:6" x14ac:dyDescent="0.35">
      <c r="A187" t="s">
        <v>332</v>
      </c>
      <c r="B187" t="s">
        <v>32</v>
      </c>
      <c r="C187" s="5" t="str">
        <f>HYPERLINK(_xlfn.XLOOKUP(Table3[[#This Row],[BEAD Recipient]],Dockets!A:A,Dockets!C:C),_xlfn.XLOOKUP(Table3[[#This Row],[BEAD Recipient]],Dockets!A:A,Dockets!B:B))</f>
        <v>12008-BD-100</v>
      </c>
      <c r="D187" t="s">
        <v>125</v>
      </c>
      <c r="E187" t="s">
        <v>126</v>
      </c>
      <c r="F187">
        <v>253</v>
      </c>
    </row>
    <row r="188" spans="1:6" x14ac:dyDescent="0.35">
      <c r="A188" t="s">
        <v>333</v>
      </c>
      <c r="B188" t="s">
        <v>141</v>
      </c>
      <c r="C188" s="5" t="str">
        <f>HYPERLINK(_xlfn.XLOOKUP(Table3[[#This Row],[BEAD Recipient]],Dockets!A:A,Dockets!C:C),_xlfn.XLOOKUP(Table3[[#This Row],[BEAD Recipient]],Dockets!A:A,Dockets!B:B))</f>
        <v>12001-BD-100</v>
      </c>
      <c r="D188" t="s">
        <v>142</v>
      </c>
      <c r="E188" t="s">
        <v>143</v>
      </c>
      <c r="F188">
        <v>2055</v>
      </c>
    </row>
    <row r="189" spans="1:6" x14ac:dyDescent="0.35">
      <c r="A189" t="s">
        <v>333</v>
      </c>
      <c r="B189" t="s">
        <v>32</v>
      </c>
      <c r="C189" s="5" t="str">
        <f>HYPERLINK(_xlfn.XLOOKUP(Table3[[#This Row],[BEAD Recipient]],Dockets!A:A,Dockets!C:C),_xlfn.XLOOKUP(Table3[[#This Row],[BEAD Recipient]],Dockets!A:A,Dockets!B:B))</f>
        <v>12008-BD-100</v>
      </c>
      <c r="D189" t="s">
        <v>166</v>
      </c>
      <c r="E189" t="s">
        <v>167</v>
      </c>
      <c r="F189">
        <v>1751</v>
      </c>
    </row>
    <row r="190" spans="1:6" x14ac:dyDescent="0.35">
      <c r="A190" t="s">
        <v>333</v>
      </c>
      <c r="B190" t="s">
        <v>37</v>
      </c>
      <c r="C190" s="5" t="str">
        <f>HYPERLINK(_xlfn.XLOOKUP(Table3[[#This Row],[BEAD Recipient]],Dockets!A:A,Dockets!C:C),_xlfn.XLOOKUP(Table3[[#This Row],[BEAD Recipient]],Dockets!A:A,Dockets!B:B))</f>
        <v>12015-BD-100</v>
      </c>
      <c r="D190" t="s">
        <v>40</v>
      </c>
      <c r="E190" t="s">
        <v>41</v>
      </c>
      <c r="F190">
        <v>74</v>
      </c>
    </row>
    <row r="191" spans="1:6" x14ac:dyDescent="0.35">
      <c r="A191" t="s">
        <v>333</v>
      </c>
      <c r="B191" t="s">
        <v>53</v>
      </c>
      <c r="C191" s="5" t="str">
        <f>HYPERLINK(_xlfn.XLOOKUP(Table3[[#This Row],[BEAD Recipient]],Dockets!A:A,Dockets!C:C),_xlfn.XLOOKUP(Table3[[#This Row],[BEAD Recipient]],Dockets!A:A,Dockets!B:B))</f>
        <v>12025-BD-100</v>
      </c>
      <c r="D191" t="s">
        <v>54</v>
      </c>
      <c r="E191" t="s">
        <v>55</v>
      </c>
      <c r="F191">
        <v>391</v>
      </c>
    </row>
    <row r="192" spans="1:6" x14ac:dyDescent="0.35">
      <c r="A192" t="s">
        <v>333</v>
      </c>
      <c r="B192" t="s">
        <v>224</v>
      </c>
      <c r="C192" s="5" t="str">
        <f>HYPERLINK(_xlfn.XLOOKUP(Table3[[#This Row],[BEAD Recipient]],Dockets!A:A,Dockets!C:C),_xlfn.XLOOKUP(Table3[[#This Row],[BEAD Recipient]],Dockets!A:A,Dockets!B:B))</f>
        <v>12030-BD-100</v>
      </c>
      <c r="D192" t="s">
        <v>225</v>
      </c>
      <c r="E192" t="s">
        <v>226</v>
      </c>
      <c r="F192">
        <v>152</v>
      </c>
    </row>
    <row r="193" spans="1:6" x14ac:dyDescent="0.35">
      <c r="A193" t="s">
        <v>334</v>
      </c>
      <c r="B193" t="s">
        <v>141</v>
      </c>
      <c r="C193" s="5" t="str">
        <f>HYPERLINK(_xlfn.XLOOKUP(Table3[[#This Row],[BEAD Recipient]],Dockets!A:A,Dockets!C:C),_xlfn.XLOOKUP(Table3[[#This Row],[BEAD Recipient]],Dockets!A:A,Dockets!B:B))</f>
        <v>12001-BD-100</v>
      </c>
      <c r="D193" t="s">
        <v>142</v>
      </c>
      <c r="E193" t="s">
        <v>143</v>
      </c>
      <c r="F193">
        <v>5</v>
      </c>
    </row>
    <row r="194" spans="1:6" x14ac:dyDescent="0.35">
      <c r="A194" t="s">
        <v>335</v>
      </c>
      <c r="B194" t="s">
        <v>32</v>
      </c>
      <c r="C194" s="5" t="str">
        <f>HYPERLINK(_xlfn.XLOOKUP(Table3[[#This Row],[BEAD Recipient]],Dockets!A:A,Dockets!C:C),_xlfn.XLOOKUP(Table3[[#This Row],[BEAD Recipient]],Dockets!A:A,Dockets!B:B))</f>
        <v>12008-BD-100</v>
      </c>
      <c r="D194" t="s">
        <v>160</v>
      </c>
      <c r="E194" t="s">
        <v>161</v>
      </c>
      <c r="F194">
        <v>3</v>
      </c>
    </row>
    <row r="195" spans="1:6" x14ac:dyDescent="0.35">
      <c r="A195" t="s">
        <v>335</v>
      </c>
      <c r="B195" t="s">
        <v>97</v>
      </c>
      <c r="C195" s="5" t="str">
        <f>HYPERLINK(_xlfn.XLOOKUP(Table3[[#This Row],[BEAD Recipient]],Dockets!A:A,Dockets!C:C),_xlfn.XLOOKUP(Table3[[#This Row],[BEAD Recipient]],Dockets!A:A,Dockets!B:B))</f>
        <v>12010-BD-100</v>
      </c>
      <c r="D195" t="s">
        <v>180</v>
      </c>
      <c r="E195" t="s">
        <v>181</v>
      </c>
      <c r="F195">
        <v>2</v>
      </c>
    </row>
    <row r="196" spans="1:6" x14ac:dyDescent="0.35">
      <c r="A196" t="s">
        <v>336</v>
      </c>
      <c r="B196" t="s">
        <v>56</v>
      </c>
      <c r="C196" s="5" t="str">
        <f>HYPERLINK(_xlfn.XLOOKUP(Table3[[#This Row],[BEAD Recipient]],Dockets!A:A,Dockets!C:C),_xlfn.XLOOKUP(Table3[[#This Row],[BEAD Recipient]],Dockets!A:A,Dockets!B:B))</f>
        <v>12007-BD-100</v>
      </c>
      <c r="D196" t="s">
        <v>57</v>
      </c>
      <c r="E196" t="s">
        <v>58</v>
      </c>
      <c r="F196">
        <v>75</v>
      </c>
    </row>
    <row r="197" spans="1:6" x14ac:dyDescent="0.35">
      <c r="A197" t="s">
        <v>336</v>
      </c>
      <c r="B197" t="s">
        <v>32</v>
      </c>
      <c r="C197" s="5" t="str">
        <f>HYPERLINK(_xlfn.XLOOKUP(Table3[[#This Row],[BEAD Recipient]],Dockets!A:A,Dockets!C:C),_xlfn.XLOOKUP(Table3[[#This Row],[BEAD Recipient]],Dockets!A:A,Dockets!B:B))</f>
        <v>12008-BD-100</v>
      </c>
      <c r="D197" t="s">
        <v>158</v>
      </c>
      <c r="E197" t="s">
        <v>159</v>
      </c>
      <c r="F197">
        <v>219</v>
      </c>
    </row>
    <row r="198" spans="1:6" x14ac:dyDescent="0.35">
      <c r="A198" t="s">
        <v>336</v>
      </c>
      <c r="B198" t="s">
        <v>64</v>
      </c>
      <c r="C198" s="5" t="str">
        <f>HYPERLINK(_xlfn.XLOOKUP(Table3[[#This Row],[BEAD Recipient]],Dockets!A:A,Dockets!C:C),_xlfn.XLOOKUP(Table3[[#This Row],[BEAD Recipient]],Dockets!A:A,Dockets!B:B))</f>
        <v>12029-BD-100</v>
      </c>
      <c r="D198" t="s">
        <v>65</v>
      </c>
      <c r="E198" t="s">
        <v>66</v>
      </c>
      <c r="F198">
        <v>98</v>
      </c>
    </row>
    <row r="199" spans="1:6" x14ac:dyDescent="0.35">
      <c r="A199" t="s">
        <v>337</v>
      </c>
      <c r="B199" t="s">
        <v>16</v>
      </c>
      <c r="C199" s="5" t="str">
        <f>HYPERLINK(_xlfn.XLOOKUP(Table3[[#This Row],[BEAD Recipient]],Dockets!A:A,Dockets!C:C),_xlfn.XLOOKUP(Table3[[#This Row],[BEAD Recipient]],Dockets!A:A,Dockets!B:B))</f>
        <v>12002-BD-100</v>
      </c>
      <c r="D199" t="s">
        <v>30</v>
      </c>
      <c r="E199" t="s">
        <v>31</v>
      </c>
      <c r="F199">
        <v>454</v>
      </c>
    </row>
    <row r="200" spans="1:6" x14ac:dyDescent="0.35">
      <c r="A200" t="s">
        <v>337</v>
      </c>
      <c r="B200" t="s">
        <v>16</v>
      </c>
      <c r="C200" s="5" t="str">
        <f>HYPERLINK(_xlfn.XLOOKUP(Table3[[#This Row],[BEAD Recipient]],Dockets!A:A,Dockets!C:C),_xlfn.XLOOKUP(Table3[[#This Row],[BEAD Recipient]],Dockets!A:A,Dockets!B:B))</f>
        <v>12002-BD-100</v>
      </c>
      <c r="D200" t="s">
        <v>117</v>
      </c>
      <c r="E200" t="s">
        <v>118</v>
      </c>
      <c r="F200">
        <v>1</v>
      </c>
    </row>
    <row r="201" spans="1:6" x14ac:dyDescent="0.35">
      <c r="A201" t="s">
        <v>338</v>
      </c>
      <c r="B201" t="s">
        <v>16</v>
      </c>
      <c r="C201" s="5" t="str">
        <f>HYPERLINK(_xlfn.XLOOKUP(Table3[[#This Row],[BEAD Recipient]],Dockets!A:A,Dockets!C:C),_xlfn.XLOOKUP(Table3[[#This Row],[BEAD Recipient]],Dockets!A:A,Dockets!B:B))</f>
        <v>12002-BD-100</v>
      </c>
      <c r="D201" t="s">
        <v>243</v>
      </c>
      <c r="E201" t="s">
        <v>244</v>
      </c>
      <c r="F201">
        <v>14</v>
      </c>
    </row>
    <row r="202" spans="1:6" x14ac:dyDescent="0.35">
      <c r="A202" t="s">
        <v>338</v>
      </c>
      <c r="B202" t="s">
        <v>32</v>
      </c>
      <c r="C202" s="5" t="str">
        <f>HYPERLINK(_xlfn.XLOOKUP(Table3[[#This Row],[BEAD Recipient]],Dockets!A:A,Dockets!C:C),_xlfn.XLOOKUP(Table3[[#This Row],[BEAD Recipient]],Dockets!A:A,Dockets!B:B))</f>
        <v>12008-BD-100</v>
      </c>
      <c r="D202" t="s">
        <v>251</v>
      </c>
      <c r="E202" t="s">
        <v>252</v>
      </c>
      <c r="F202">
        <v>174</v>
      </c>
    </row>
    <row r="203" spans="1:6" x14ac:dyDescent="0.35">
      <c r="A203" t="s">
        <v>338</v>
      </c>
      <c r="B203" t="s">
        <v>205</v>
      </c>
      <c r="C203" s="5" t="str">
        <f>HYPERLINK(_xlfn.XLOOKUP(Table3[[#This Row],[BEAD Recipient]],Dockets!A:A,Dockets!C:C),_xlfn.XLOOKUP(Table3[[#This Row],[BEAD Recipient]],Dockets!A:A,Dockets!B:B))</f>
        <v>12026-BD-100</v>
      </c>
      <c r="D203" t="s">
        <v>270</v>
      </c>
      <c r="E203" t="s">
        <v>271</v>
      </c>
      <c r="F203">
        <v>2</v>
      </c>
    </row>
    <row r="204" spans="1:6" x14ac:dyDescent="0.35">
      <c r="A204" t="s">
        <v>338</v>
      </c>
      <c r="B204" t="s">
        <v>138</v>
      </c>
      <c r="C204" s="5" t="str">
        <f>HYPERLINK(_xlfn.XLOOKUP(Table3[[#This Row],[BEAD Recipient]],Dockets!A:A,Dockets!C:C),_xlfn.XLOOKUP(Table3[[#This Row],[BEAD Recipient]],Dockets!A:A,Dockets!B:B))</f>
        <v>12037-BD-100</v>
      </c>
      <c r="D204" t="s">
        <v>276</v>
      </c>
      <c r="E204" t="s">
        <v>277</v>
      </c>
      <c r="F204">
        <v>441</v>
      </c>
    </row>
    <row r="205" spans="1:6" x14ac:dyDescent="0.35">
      <c r="A205" t="s">
        <v>339</v>
      </c>
      <c r="B205" t="s">
        <v>16</v>
      </c>
      <c r="C205" s="5" t="str">
        <f>HYPERLINK(_xlfn.XLOOKUP(Table3[[#This Row],[BEAD Recipient]],Dockets!A:A,Dockets!C:C),_xlfn.XLOOKUP(Table3[[#This Row],[BEAD Recipient]],Dockets!A:A,Dockets!B:B))</f>
        <v>12002-BD-100</v>
      </c>
      <c r="D205" t="s">
        <v>30</v>
      </c>
      <c r="E205" t="s">
        <v>31</v>
      </c>
      <c r="F205">
        <v>8</v>
      </c>
    </row>
    <row r="206" spans="1:6" x14ac:dyDescent="0.35">
      <c r="A206" t="s">
        <v>340</v>
      </c>
      <c r="B206" t="s">
        <v>32</v>
      </c>
      <c r="C206" s="5" t="str">
        <f>HYPERLINK(_xlfn.XLOOKUP(Table3[[#This Row],[BEAD Recipient]],Dockets!A:A,Dockets!C:C),_xlfn.XLOOKUP(Table3[[#This Row],[BEAD Recipient]],Dockets!A:A,Dockets!B:B))</f>
        <v>12008-BD-100</v>
      </c>
      <c r="D206" t="s">
        <v>95</v>
      </c>
      <c r="E206" t="s">
        <v>96</v>
      </c>
      <c r="F206">
        <v>186</v>
      </c>
    </row>
    <row r="207" spans="1:6" x14ac:dyDescent="0.35">
      <c r="A207" t="s">
        <v>340</v>
      </c>
      <c r="B207" t="s">
        <v>100</v>
      </c>
      <c r="C207" s="5" t="str">
        <f>HYPERLINK(_xlfn.XLOOKUP(Table3[[#This Row],[BEAD Recipient]],Dockets!A:A,Dockets!C:C),_xlfn.XLOOKUP(Table3[[#This Row],[BEAD Recipient]],Dockets!A:A,Dockets!B:B))</f>
        <v>12012-BD-100</v>
      </c>
      <c r="D207" t="s">
        <v>101</v>
      </c>
      <c r="E207" t="s">
        <v>102</v>
      </c>
      <c r="F207">
        <v>76</v>
      </c>
    </row>
    <row r="208" spans="1:6" x14ac:dyDescent="0.35">
      <c r="A208" t="s">
        <v>341</v>
      </c>
      <c r="B208" t="s">
        <v>16</v>
      </c>
      <c r="C208" s="5" t="str">
        <f>HYPERLINK(_xlfn.XLOOKUP(Table3[[#This Row],[BEAD Recipient]],Dockets!A:A,Dockets!C:C),_xlfn.XLOOKUP(Table3[[#This Row],[BEAD Recipient]],Dockets!A:A,Dockets!B:B))</f>
        <v>12002-BD-100</v>
      </c>
      <c r="D208" t="s">
        <v>245</v>
      </c>
      <c r="E208" t="s">
        <v>246</v>
      </c>
      <c r="F208">
        <v>75</v>
      </c>
    </row>
    <row r="209" spans="1:6" x14ac:dyDescent="0.35">
      <c r="A209" t="s">
        <v>341</v>
      </c>
      <c r="B209" t="s">
        <v>37</v>
      </c>
      <c r="C209" s="5" t="str">
        <f>HYPERLINK(_xlfn.XLOOKUP(Table3[[#This Row],[BEAD Recipient]],Dockets!A:A,Dockets!C:C),_xlfn.XLOOKUP(Table3[[#This Row],[BEAD Recipient]],Dockets!A:A,Dockets!B:B))</f>
        <v>12015-BD-100</v>
      </c>
      <c r="D209" t="s">
        <v>73</v>
      </c>
      <c r="E209" t="s">
        <v>74</v>
      </c>
      <c r="F209">
        <v>365</v>
      </c>
    </row>
    <row r="210" spans="1:6" x14ac:dyDescent="0.35">
      <c r="A210" t="s">
        <v>342</v>
      </c>
      <c r="B210" t="s">
        <v>32</v>
      </c>
      <c r="C210" s="5" t="str">
        <f>HYPERLINK(_xlfn.XLOOKUP(Table3[[#This Row],[BEAD Recipient]],Dockets!A:A,Dockets!C:C),_xlfn.XLOOKUP(Table3[[#This Row],[BEAD Recipient]],Dockets!A:A,Dockets!B:B))</f>
        <v>12008-BD-100</v>
      </c>
      <c r="D210" t="s">
        <v>35</v>
      </c>
      <c r="E210" t="s">
        <v>36</v>
      </c>
      <c r="F210">
        <v>69</v>
      </c>
    </row>
    <row r="211" spans="1:6" x14ac:dyDescent="0.35">
      <c r="A211" t="s">
        <v>342</v>
      </c>
      <c r="B211" t="s">
        <v>37</v>
      </c>
      <c r="C211" s="5" t="str">
        <f>HYPERLINK(_xlfn.XLOOKUP(Table3[[#This Row],[BEAD Recipient]],Dockets!A:A,Dockets!C:C),_xlfn.XLOOKUP(Table3[[#This Row],[BEAD Recipient]],Dockets!A:A,Dockets!B:B))</f>
        <v>12015-BD-100</v>
      </c>
      <c r="D211" t="s">
        <v>38</v>
      </c>
      <c r="E211" t="s">
        <v>39</v>
      </c>
      <c r="F211">
        <v>82</v>
      </c>
    </row>
    <row r="212" spans="1:6" x14ac:dyDescent="0.35">
      <c r="A212" t="s">
        <v>342</v>
      </c>
      <c r="B212" t="s">
        <v>37</v>
      </c>
      <c r="C212" s="5" t="str">
        <f>HYPERLINK(_xlfn.XLOOKUP(Table3[[#This Row],[BEAD Recipient]],Dockets!A:A,Dockets!C:C),_xlfn.XLOOKUP(Table3[[#This Row],[BEAD Recipient]],Dockets!A:A,Dockets!B:B))</f>
        <v>12015-BD-100</v>
      </c>
      <c r="D212" t="s">
        <v>42</v>
      </c>
      <c r="E212" t="s">
        <v>43</v>
      </c>
      <c r="F212">
        <v>275</v>
      </c>
    </row>
    <row r="213" spans="1:6" x14ac:dyDescent="0.35">
      <c r="A213" t="s">
        <v>342</v>
      </c>
      <c r="B213" t="s">
        <v>239</v>
      </c>
      <c r="C213" s="5" t="str">
        <f>HYPERLINK(_xlfn.XLOOKUP(Table3[[#This Row],[BEAD Recipient]],Dockets!A:A,Dockets!C:C),_xlfn.XLOOKUP(Table3[[#This Row],[BEAD Recipient]],Dockets!A:A,Dockets!B:B))</f>
        <v>12016-BD-100</v>
      </c>
      <c r="D213" t="s">
        <v>240</v>
      </c>
      <c r="E213" t="s">
        <v>241</v>
      </c>
      <c r="F213">
        <v>44</v>
      </c>
    </row>
    <row r="214" spans="1:6" x14ac:dyDescent="0.35">
      <c r="A214" t="s">
        <v>342</v>
      </c>
      <c r="B214" t="s">
        <v>44</v>
      </c>
      <c r="C214" s="5" t="str">
        <f>HYPERLINK(_xlfn.XLOOKUP(Table3[[#This Row],[BEAD Recipient]],Dockets!A:A,Dockets!C:C),_xlfn.XLOOKUP(Table3[[#This Row],[BEAD Recipient]],Dockets!A:A,Dockets!B:B))</f>
        <v>12020-BD-100</v>
      </c>
      <c r="D214" t="s">
        <v>45</v>
      </c>
      <c r="E214" t="s">
        <v>46</v>
      </c>
      <c r="F214">
        <v>15</v>
      </c>
    </row>
    <row r="215" spans="1:6" x14ac:dyDescent="0.35">
      <c r="A215" t="s">
        <v>343</v>
      </c>
      <c r="B215" t="s">
        <v>16</v>
      </c>
      <c r="C215" s="5" t="str">
        <f>HYPERLINK(_xlfn.XLOOKUP(Table3[[#This Row],[BEAD Recipient]],Dockets!A:A,Dockets!C:C),_xlfn.XLOOKUP(Table3[[#This Row],[BEAD Recipient]],Dockets!A:A,Dockets!B:B))</f>
        <v>12002-BD-100</v>
      </c>
      <c r="D215" t="s">
        <v>107</v>
      </c>
      <c r="E215" t="s">
        <v>108</v>
      </c>
      <c r="F215">
        <v>1</v>
      </c>
    </row>
    <row r="216" spans="1:6" x14ac:dyDescent="0.35">
      <c r="A216" t="s">
        <v>343</v>
      </c>
      <c r="B216" t="s">
        <v>16</v>
      </c>
      <c r="C216" s="5" t="str">
        <f>HYPERLINK(_xlfn.XLOOKUP(Table3[[#This Row],[BEAD Recipient]],Dockets!A:A,Dockets!C:C),_xlfn.XLOOKUP(Table3[[#This Row],[BEAD Recipient]],Dockets!A:A,Dockets!B:B))</f>
        <v>12002-BD-100</v>
      </c>
      <c r="D216" t="s">
        <v>109</v>
      </c>
      <c r="E216" t="s">
        <v>110</v>
      </c>
      <c r="F216">
        <v>28</v>
      </c>
    </row>
    <row r="217" spans="1:6" x14ac:dyDescent="0.35">
      <c r="A217" t="s">
        <v>344</v>
      </c>
      <c r="B217" t="s">
        <v>16</v>
      </c>
      <c r="C217" s="5" t="str">
        <f>HYPERLINK(_xlfn.XLOOKUP(Table3[[#This Row],[BEAD Recipient]],Dockets!A:A,Dockets!C:C),_xlfn.XLOOKUP(Table3[[#This Row],[BEAD Recipient]],Dockets!A:A,Dockets!B:B))</f>
        <v>12002-BD-100</v>
      </c>
      <c r="D217" t="s">
        <v>107</v>
      </c>
      <c r="E217" t="s">
        <v>108</v>
      </c>
      <c r="F217">
        <v>26</v>
      </c>
    </row>
    <row r="218" spans="1:6" x14ac:dyDescent="0.35">
      <c r="A218" t="s">
        <v>344</v>
      </c>
      <c r="B218" t="s">
        <v>16</v>
      </c>
      <c r="C218" s="5" t="str">
        <f>HYPERLINK(_xlfn.XLOOKUP(Table3[[#This Row],[BEAD Recipient]],Dockets!A:A,Dockets!C:C),_xlfn.XLOOKUP(Table3[[#This Row],[BEAD Recipient]],Dockets!A:A,Dockets!B:B))</f>
        <v>12002-BD-100</v>
      </c>
      <c r="D218" t="s">
        <v>233</v>
      </c>
      <c r="E218" t="s">
        <v>234</v>
      </c>
      <c r="F218">
        <v>7</v>
      </c>
    </row>
    <row r="219" spans="1:6" x14ac:dyDescent="0.35">
      <c r="A219" t="s">
        <v>345</v>
      </c>
      <c r="B219" t="s">
        <v>16</v>
      </c>
      <c r="C219" s="5" t="str">
        <f>HYPERLINK(_xlfn.XLOOKUP(Table3[[#This Row],[BEAD Recipient]],Dockets!A:A,Dockets!C:C),_xlfn.XLOOKUP(Table3[[#This Row],[BEAD Recipient]],Dockets!A:A,Dockets!B:B))</f>
        <v>12002-BD-100</v>
      </c>
      <c r="D219" t="s">
        <v>146</v>
      </c>
      <c r="E219" t="s">
        <v>147</v>
      </c>
      <c r="F219">
        <v>15</v>
      </c>
    </row>
    <row r="220" spans="1:6" x14ac:dyDescent="0.35">
      <c r="A220" t="s">
        <v>103</v>
      </c>
      <c r="B220" t="s">
        <v>104</v>
      </c>
      <c r="C220" s="5" t="str">
        <f>HYPERLINK(_xlfn.XLOOKUP(Table3[[#This Row],[BEAD Recipient]],Dockets!A:A,Dockets!C:C),_xlfn.XLOOKUP(Table3[[#This Row],[BEAD Recipient]],Dockets!A:A,Dockets!B:B))</f>
        <v>12043-BD-100</v>
      </c>
      <c r="D220" t="s">
        <v>105</v>
      </c>
      <c r="E220" t="s">
        <v>106</v>
      </c>
      <c r="F220">
        <v>859</v>
      </c>
    </row>
    <row r="221" spans="1:6" x14ac:dyDescent="0.35">
      <c r="A221" t="s">
        <v>103</v>
      </c>
      <c r="B221" t="s">
        <v>16</v>
      </c>
      <c r="C221" s="5" t="str">
        <f>HYPERLINK(_xlfn.XLOOKUP(Table3[[#This Row],[BEAD Recipient]],Dockets!A:A,Dockets!C:C),_xlfn.XLOOKUP(Table3[[#This Row],[BEAD Recipient]],Dockets!A:A,Dockets!B:B))</f>
        <v>12002-BD-100</v>
      </c>
      <c r="D221" t="s">
        <v>144</v>
      </c>
      <c r="E221" t="s">
        <v>145</v>
      </c>
      <c r="F221">
        <v>365</v>
      </c>
    </row>
    <row r="222" spans="1:6" x14ac:dyDescent="0.35">
      <c r="A222" t="s">
        <v>103</v>
      </c>
      <c r="B222" t="s">
        <v>16</v>
      </c>
      <c r="C222" s="5" t="str">
        <f>HYPERLINK(_xlfn.XLOOKUP(Table3[[#This Row],[BEAD Recipient]],Dockets!A:A,Dockets!C:C),_xlfn.XLOOKUP(Table3[[#This Row],[BEAD Recipient]],Dockets!A:A,Dockets!B:B))</f>
        <v>12002-BD-100</v>
      </c>
      <c r="D222" t="s">
        <v>28</v>
      </c>
      <c r="E222" t="s">
        <v>29</v>
      </c>
      <c r="F222">
        <v>57</v>
      </c>
    </row>
    <row r="223" spans="1:6" x14ac:dyDescent="0.35">
      <c r="A223" t="s">
        <v>103</v>
      </c>
      <c r="B223" t="s">
        <v>16</v>
      </c>
      <c r="C223" s="5" t="str">
        <f>HYPERLINK(_xlfn.XLOOKUP(Table3[[#This Row],[BEAD Recipient]],Dockets!A:A,Dockets!C:C),_xlfn.XLOOKUP(Table3[[#This Row],[BEAD Recipient]],Dockets!A:A,Dockets!B:B))</f>
        <v>12002-BD-100</v>
      </c>
      <c r="D223" t="s">
        <v>30</v>
      </c>
      <c r="E223" t="s">
        <v>31</v>
      </c>
      <c r="F223">
        <v>91</v>
      </c>
    </row>
    <row r="224" spans="1:6" x14ac:dyDescent="0.35">
      <c r="A224" t="s">
        <v>103</v>
      </c>
      <c r="B224" t="s">
        <v>16</v>
      </c>
      <c r="C224" s="5" t="str">
        <f>HYPERLINK(_xlfn.XLOOKUP(Table3[[#This Row],[BEAD Recipient]],Dockets!A:A,Dockets!C:C),_xlfn.XLOOKUP(Table3[[#This Row],[BEAD Recipient]],Dockets!A:A,Dockets!B:B))</f>
        <v>12002-BD-100</v>
      </c>
      <c r="D224" t="s">
        <v>107</v>
      </c>
      <c r="E224" t="s">
        <v>108</v>
      </c>
      <c r="F224">
        <v>866</v>
      </c>
    </row>
    <row r="225" spans="1:6" x14ac:dyDescent="0.35">
      <c r="A225" t="s">
        <v>103</v>
      </c>
      <c r="B225" t="s">
        <v>16</v>
      </c>
      <c r="C225" s="5" t="str">
        <f>HYPERLINK(_xlfn.XLOOKUP(Table3[[#This Row],[BEAD Recipient]],Dockets!A:A,Dockets!C:C),_xlfn.XLOOKUP(Table3[[#This Row],[BEAD Recipient]],Dockets!A:A,Dockets!B:B))</f>
        <v>12002-BD-100</v>
      </c>
      <c r="D225" t="s">
        <v>233</v>
      </c>
      <c r="E225" t="s">
        <v>234</v>
      </c>
      <c r="F225">
        <v>90</v>
      </c>
    </row>
    <row r="226" spans="1:6" x14ac:dyDescent="0.35">
      <c r="A226" t="s">
        <v>103</v>
      </c>
      <c r="B226" t="s">
        <v>16</v>
      </c>
      <c r="C226" s="5" t="str">
        <f>HYPERLINK(_xlfn.XLOOKUP(Table3[[#This Row],[BEAD Recipient]],Dockets!A:A,Dockets!C:C),_xlfn.XLOOKUP(Table3[[#This Row],[BEAD Recipient]],Dockets!A:A,Dockets!B:B))</f>
        <v>12002-BD-100</v>
      </c>
      <c r="D226" t="s">
        <v>109</v>
      </c>
      <c r="E226" t="s">
        <v>110</v>
      </c>
      <c r="F226">
        <v>1141</v>
      </c>
    </row>
    <row r="227" spans="1:6" x14ac:dyDescent="0.35">
      <c r="A227" t="s">
        <v>103</v>
      </c>
      <c r="B227" t="s">
        <v>16</v>
      </c>
      <c r="C227" s="5" t="str">
        <f>HYPERLINK(_xlfn.XLOOKUP(Table3[[#This Row],[BEAD Recipient]],Dockets!A:A,Dockets!C:C),_xlfn.XLOOKUP(Table3[[#This Row],[BEAD Recipient]],Dockets!A:A,Dockets!B:B))</f>
        <v>12002-BD-100</v>
      </c>
      <c r="D227" t="s">
        <v>111</v>
      </c>
      <c r="E227" t="s">
        <v>112</v>
      </c>
      <c r="F227">
        <v>495</v>
      </c>
    </row>
    <row r="228" spans="1:6" x14ac:dyDescent="0.35">
      <c r="A228" t="s">
        <v>103</v>
      </c>
      <c r="B228" t="s">
        <v>16</v>
      </c>
      <c r="C228" s="5" t="str">
        <f>HYPERLINK(_xlfn.XLOOKUP(Table3[[#This Row],[BEAD Recipient]],Dockets!A:A,Dockets!C:C),_xlfn.XLOOKUP(Table3[[#This Row],[BEAD Recipient]],Dockets!A:A,Dockets!B:B))</f>
        <v>12002-BD-100</v>
      </c>
      <c r="D228" t="s">
        <v>113</v>
      </c>
      <c r="E228" t="s">
        <v>114</v>
      </c>
      <c r="F228">
        <v>1380</v>
      </c>
    </row>
    <row r="229" spans="1:6" x14ac:dyDescent="0.35">
      <c r="A229" t="s">
        <v>103</v>
      </c>
      <c r="B229" t="s">
        <v>16</v>
      </c>
      <c r="C229" s="5" t="str">
        <f>HYPERLINK(_xlfn.XLOOKUP(Table3[[#This Row],[BEAD Recipient]],Dockets!A:A,Dockets!C:C),_xlfn.XLOOKUP(Table3[[#This Row],[BEAD Recipient]],Dockets!A:A,Dockets!B:B))</f>
        <v>12002-BD-100</v>
      </c>
      <c r="D229" t="s">
        <v>148</v>
      </c>
      <c r="E229" t="s">
        <v>149</v>
      </c>
      <c r="F229">
        <v>705</v>
      </c>
    </row>
    <row r="230" spans="1:6" x14ac:dyDescent="0.35">
      <c r="A230" t="s">
        <v>103</v>
      </c>
      <c r="B230" t="s">
        <v>16</v>
      </c>
      <c r="C230" s="5" t="str">
        <f>HYPERLINK(_xlfn.XLOOKUP(Table3[[#This Row],[BEAD Recipient]],Dockets!A:A,Dockets!C:C),_xlfn.XLOOKUP(Table3[[#This Row],[BEAD Recipient]],Dockets!A:A,Dockets!B:B))</f>
        <v>12002-BD-100</v>
      </c>
      <c r="D230" t="s">
        <v>115</v>
      </c>
      <c r="E230" t="s">
        <v>116</v>
      </c>
      <c r="F230">
        <v>458</v>
      </c>
    </row>
    <row r="231" spans="1:6" x14ac:dyDescent="0.35">
      <c r="A231" t="s">
        <v>103</v>
      </c>
      <c r="B231" t="s">
        <v>16</v>
      </c>
      <c r="C231" s="5" t="str">
        <f>HYPERLINK(_xlfn.XLOOKUP(Table3[[#This Row],[BEAD Recipient]],Dockets!A:A,Dockets!C:C),_xlfn.XLOOKUP(Table3[[#This Row],[BEAD Recipient]],Dockets!A:A,Dockets!B:B))</f>
        <v>12002-BD-100</v>
      </c>
      <c r="D231" t="s">
        <v>117</v>
      </c>
      <c r="E231" t="s">
        <v>118</v>
      </c>
      <c r="F231">
        <v>158</v>
      </c>
    </row>
    <row r="232" spans="1:6" x14ac:dyDescent="0.35">
      <c r="A232" t="s">
        <v>103</v>
      </c>
      <c r="B232" t="s">
        <v>16</v>
      </c>
      <c r="C232" s="5" t="str">
        <f>HYPERLINK(_xlfn.XLOOKUP(Table3[[#This Row],[BEAD Recipient]],Dockets!A:A,Dockets!C:C),_xlfn.XLOOKUP(Table3[[#This Row],[BEAD Recipient]],Dockets!A:A,Dockets!B:B))</f>
        <v>12002-BD-100</v>
      </c>
      <c r="D232" t="s">
        <v>19</v>
      </c>
      <c r="E232" t="s">
        <v>20</v>
      </c>
      <c r="F232">
        <v>259</v>
      </c>
    </row>
    <row r="233" spans="1:6" x14ac:dyDescent="0.35">
      <c r="A233" t="s">
        <v>103</v>
      </c>
      <c r="B233" t="s">
        <v>16</v>
      </c>
      <c r="C233" s="5" t="str">
        <f>HYPERLINK(_xlfn.XLOOKUP(Table3[[#This Row],[BEAD Recipient]],Dockets!A:A,Dockets!C:C),_xlfn.XLOOKUP(Table3[[#This Row],[BEAD Recipient]],Dockets!A:A,Dockets!B:B))</f>
        <v>12002-BD-100</v>
      </c>
      <c r="D233" t="s">
        <v>150</v>
      </c>
      <c r="E233" t="s">
        <v>151</v>
      </c>
      <c r="F233">
        <v>886</v>
      </c>
    </row>
    <row r="234" spans="1:6" x14ac:dyDescent="0.35">
      <c r="A234" t="s">
        <v>103</v>
      </c>
      <c r="B234" t="s">
        <v>16</v>
      </c>
      <c r="C234" s="5" t="str">
        <f>HYPERLINK(_xlfn.XLOOKUP(Table3[[#This Row],[BEAD Recipient]],Dockets!A:A,Dockets!C:C),_xlfn.XLOOKUP(Table3[[#This Row],[BEAD Recipient]],Dockets!A:A,Dockets!B:B))</f>
        <v>12002-BD-100</v>
      </c>
      <c r="D234" t="s">
        <v>119</v>
      </c>
      <c r="E234" t="s">
        <v>120</v>
      </c>
      <c r="F234">
        <v>165</v>
      </c>
    </row>
    <row r="235" spans="1:6" x14ac:dyDescent="0.35">
      <c r="A235" t="s">
        <v>103</v>
      </c>
      <c r="B235" t="s">
        <v>16</v>
      </c>
      <c r="C235" s="5" t="str">
        <f>HYPERLINK(_xlfn.XLOOKUP(Table3[[#This Row],[BEAD Recipient]],Dockets!A:A,Dockets!C:C),_xlfn.XLOOKUP(Table3[[#This Row],[BEAD Recipient]],Dockets!A:A,Dockets!B:B))</f>
        <v>12002-BD-100</v>
      </c>
      <c r="D235" t="s">
        <v>152</v>
      </c>
      <c r="E235" t="s">
        <v>153</v>
      </c>
      <c r="F235">
        <v>1486</v>
      </c>
    </row>
    <row r="236" spans="1:6" x14ac:dyDescent="0.35">
      <c r="A236" t="s">
        <v>103</v>
      </c>
      <c r="B236" t="s">
        <v>16</v>
      </c>
      <c r="C236" s="5" t="str">
        <f>HYPERLINK(_xlfn.XLOOKUP(Table3[[#This Row],[BEAD Recipient]],Dockets!A:A,Dockets!C:C),_xlfn.XLOOKUP(Table3[[#This Row],[BEAD Recipient]],Dockets!A:A,Dockets!B:B))</f>
        <v>12002-BD-100</v>
      </c>
      <c r="D236" t="s">
        <v>121</v>
      </c>
      <c r="E236" t="s">
        <v>122</v>
      </c>
      <c r="F236">
        <v>943</v>
      </c>
    </row>
    <row r="237" spans="1:6" x14ac:dyDescent="0.35">
      <c r="A237" t="s">
        <v>103</v>
      </c>
      <c r="B237" t="s">
        <v>16</v>
      </c>
      <c r="C237" s="5" t="str">
        <f>HYPERLINK(_xlfn.XLOOKUP(Table3[[#This Row],[BEAD Recipient]],Dockets!A:A,Dockets!C:C),_xlfn.XLOOKUP(Table3[[#This Row],[BEAD Recipient]],Dockets!A:A,Dockets!B:B))</f>
        <v>12002-BD-100</v>
      </c>
      <c r="D237" t="s">
        <v>154</v>
      </c>
      <c r="E237" t="s">
        <v>155</v>
      </c>
      <c r="F237">
        <v>728</v>
      </c>
    </row>
    <row r="238" spans="1:6" x14ac:dyDescent="0.35">
      <c r="A238" t="s">
        <v>103</v>
      </c>
      <c r="B238" t="s">
        <v>16</v>
      </c>
      <c r="C238" s="5" t="str">
        <f>HYPERLINK(_xlfn.XLOOKUP(Table3[[#This Row],[BEAD Recipient]],Dockets!A:A,Dockets!C:C),_xlfn.XLOOKUP(Table3[[#This Row],[BEAD Recipient]],Dockets!A:A,Dockets!B:B))</f>
        <v>12002-BD-100</v>
      </c>
      <c r="D238" t="s">
        <v>156</v>
      </c>
      <c r="E238" t="s">
        <v>157</v>
      </c>
      <c r="F238">
        <v>50</v>
      </c>
    </row>
    <row r="239" spans="1:6" x14ac:dyDescent="0.35">
      <c r="A239" t="s">
        <v>103</v>
      </c>
      <c r="B239" t="s">
        <v>16</v>
      </c>
      <c r="C239" s="5" t="str">
        <f>HYPERLINK(_xlfn.XLOOKUP(Table3[[#This Row],[BEAD Recipient]],Dockets!A:A,Dockets!C:C),_xlfn.XLOOKUP(Table3[[#This Row],[BEAD Recipient]],Dockets!A:A,Dockets!B:B))</f>
        <v>12002-BD-100</v>
      </c>
      <c r="D239" t="s">
        <v>123</v>
      </c>
      <c r="E239" t="s">
        <v>124</v>
      </c>
      <c r="F239">
        <v>142</v>
      </c>
    </row>
    <row r="240" spans="1:6" x14ac:dyDescent="0.35">
      <c r="A240" t="s">
        <v>103</v>
      </c>
      <c r="B240" t="s">
        <v>56</v>
      </c>
      <c r="C240" s="5" t="str">
        <f>HYPERLINK(_xlfn.XLOOKUP(Table3[[#This Row],[BEAD Recipient]],Dockets!A:A,Dockets!C:C),_xlfn.XLOOKUP(Table3[[#This Row],[BEAD Recipient]],Dockets!A:A,Dockets!B:B))</f>
        <v>12007-BD-100</v>
      </c>
      <c r="D240" t="s">
        <v>249</v>
      </c>
      <c r="E240" t="s">
        <v>250</v>
      </c>
      <c r="F240">
        <v>167</v>
      </c>
    </row>
    <row r="241" spans="1:6" x14ac:dyDescent="0.35">
      <c r="A241" t="s">
        <v>103</v>
      </c>
      <c r="B241" t="s">
        <v>32</v>
      </c>
      <c r="C241" s="5" t="str">
        <f>HYPERLINK(_xlfn.XLOOKUP(Table3[[#This Row],[BEAD Recipient]],Dockets!A:A,Dockets!C:C),_xlfn.XLOOKUP(Table3[[#This Row],[BEAD Recipient]],Dockets!A:A,Dockets!B:B))</f>
        <v>12008-BD-100</v>
      </c>
      <c r="D241" t="s">
        <v>33</v>
      </c>
      <c r="E241" t="s">
        <v>34</v>
      </c>
      <c r="F241">
        <v>50</v>
      </c>
    </row>
    <row r="242" spans="1:6" x14ac:dyDescent="0.35">
      <c r="A242" t="s">
        <v>103</v>
      </c>
      <c r="B242" t="s">
        <v>32</v>
      </c>
      <c r="C242" s="5" t="str">
        <f>HYPERLINK(_xlfn.XLOOKUP(Table3[[#This Row],[BEAD Recipient]],Dockets!A:A,Dockets!C:C),_xlfn.XLOOKUP(Table3[[#This Row],[BEAD Recipient]],Dockets!A:A,Dockets!B:B))</f>
        <v>12008-BD-100</v>
      </c>
      <c r="D242" t="s">
        <v>251</v>
      </c>
      <c r="E242" t="s">
        <v>252</v>
      </c>
      <c r="F242">
        <v>2</v>
      </c>
    </row>
    <row r="243" spans="1:6" x14ac:dyDescent="0.35">
      <c r="A243" t="s">
        <v>103</v>
      </c>
      <c r="B243" t="s">
        <v>32</v>
      </c>
      <c r="C243" s="5" t="str">
        <f>HYPERLINK(_xlfn.XLOOKUP(Table3[[#This Row],[BEAD Recipient]],Dockets!A:A,Dockets!C:C),_xlfn.XLOOKUP(Table3[[#This Row],[BEAD Recipient]],Dockets!A:A,Dockets!B:B))</f>
        <v>12008-BD-100</v>
      </c>
      <c r="D243" t="s">
        <v>125</v>
      </c>
      <c r="E243" t="s">
        <v>126</v>
      </c>
      <c r="F243">
        <v>230</v>
      </c>
    </row>
    <row r="244" spans="1:6" x14ac:dyDescent="0.35">
      <c r="A244" t="s">
        <v>103</v>
      </c>
      <c r="B244" t="s">
        <v>32</v>
      </c>
      <c r="C244" s="5" t="str">
        <f>HYPERLINK(_xlfn.XLOOKUP(Table3[[#This Row],[BEAD Recipient]],Dockets!A:A,Dockets!C:C),_xlfn.XLOOKUP(Table3[[#This Row],[BEAD Recipient]],Dockets!A:A,Dockets!B:B))</f>
        <v>12008-BD-100</v>
      </c>
      <c r="D244" t="s">
        <v>168</v>
      </c>
      <c r="E244" t="s">
        <v>169</v>
      </c>
      <c r="F244">
        <v>29</v>
      </c>
    </row>
    <row r="245" spans="1:6" x14ac:dyDescent="0.35">
      <c r="A245" t="s">
        <v>103</v>
      </c>
      <c r="B245" t="s">
        <v>32</v>
      </c>
      <c r="C245" s="5" t="str">
        <f>HYPERLINK(_xlfn.XLOOKUP(Table3[[#This Row],[BEAD Recipient]],Dockets!A:A,Dockets!C:C),_xlfn.XLOOKUP(Table3[[#This Row],[BEAD Recipient]],Dockets!A:A,Dockets!B:B))</f>
        <v>12008-BD-100</v>
      </c>
      <c r="D245" t="s">
        <v>127</v>
      </c>
      <c r="E245" t="s">
        <v>128</v>
      </c>
      <c r="F245">
        <v>2587</v>
      </c>
    </row>
    <row r="246" spans="1:6" x14ac:dyDescent="0.35">
      <c r="A246" t="s">
        <v>103</v>
      </c>
      <c r="B246" t="s">
        <v>129</v>
      </c>
      <c r="C246" s="5" t="str">
        <f>HYPERLINK(_xlfn.XLOOKUP(Table3[[#This Row],[BEAD Recipient]],Dockets!A:A,Dockets!C:C),_xlfn.XLOOKUP(Table3[[#This Row],[BEAD Recipient]],Dockets!A:A,Dockets!B:B))</f>
        <v>12014-BD-100</v>
      </c>
      <c r="D246" t="s">
        <v>130</v>
      </c>
      <c r="E246" t="s">
        <v>131</v>
      </c>
      <c r="F246">
        <v>8</v>
      </c>
    </row>
    <row r="247" spans="1:6" x14ac:dyDescent="0.35">
      <c r="A247" t="s">
        <v>103</v>
      </c>
      <c r="B247" t="s">
        <v>37</v>
      </c>
      <c r="C247" s="5" t="str">
        <f>HYPERLINK(_xlfn.XLOOKUP(Table3[[#This Row],[BEAD Recipient]],Dockets!A:A,Dockets!C:C),_xlfn.XLOOKUP(Table3[[#This Row],[BEAD Recipient]],Dockets!A:A,Dockets!B:B))</f>
        <v>12015-BD-100</v>
      </c>
      <c r="D247" t="s">
        <v>192</v>
      </c>
      <c r="E247" t="s">
        <v>193</v>
      </c>
      <c r="F247">
        <v>93</v>
      </c>
    </row>
    <row r="248" spans="1:6" x14ac:dyDescent="0.35">
      <c r="A248" t="s">
        <v>103</v>
      </c>
      <c r="B248" t="s">
        <v>37</v>
      </c>
      <c r="C248" s="5" t="str">
        <f>HYPERLINK(_xlfn.XLOOKUP(Table3[[#This Row],[BEAD Recipient]],Dockets!A:A,Dockets!C:C),_xlfn.XLOOKUP(Table3[[#This Row],[BEAD Recipient]],Dockets!A:A,Dockets!B:B))</f>
        <v>12015-BD-100</v>
      </c>
      <c r="D248" t="s">
        <v>194</v>
      </c>
      <c r="E248" t="s">
        <v>195</v>
      </c>
      <c r="F248">
        <v>33</v>
      </c>
    </row>
    <row r="249" spans="1:6" x14ac:dyDescent="0.35">
      <c r="A249" t="s">
        <v>103</v>
      </c>
      <c r="B249" t="s">
        <v>37</v>
      </c>
      <c r="C249" s="5" t="str">
        <f>HYPERLINK(_xlfn.XLOOKUP(Table3[[#This Row],[BEAD Recipient]],Dockets!A:A,Dockets!C:C),_xlfn.XLOOKUP(Table3[[#This Row],[BEAD Recipient]],Dockets!A:A,Dockets!B:B))</f>
        <v>12015-BD-100</v>
      </c>
      <c r="D249" t="s">
        <v>132</v>
      </c>
      <c r="E249" t="s">
        <v>133</v>
      </c>
      <c r="F249">
        <v>183</v>
      </c>
    </row>
    <row r="250" spans="1:6" x14ac:dyDescent="0.35">
      <c r="A250" t="s">
        <v>103</v>
      </c>
      <c r="B250" t="s">
        <v>37</v>
      </c>
      <c r="C250" s="5" t="str">
        <f>HYPERLINK(_xlfn.XLOOKUP(Table3[[#This Row],[BEAD Recipient]],Dockets!A:A,Dockets!C:C),_xlfn.XLOOKUP(Table3[[#This Row],[BEAD Recipient]],Dockets!A:A,Dockets!B:B))</f>
        <v>12015-BD-100</v>
      </c>
      <c r="D250" t="s">
        <v>196</v>
      </c>
      <c r="E250" t="s">
        <v>197</v>
      </c>
      <c r="F250">
        <v>476</v>
      </c>
    </row>
    <row r="251" spans="1:6" x14ac:dyDescent="0.35">
      <c r="A251" t="s">
        <v>103</v>
      </c>
      <c r="B251" t="s">
        <v>37</v>
      </c>
      <c r="C251" s="5" t="str">
        <f>HYPERLINK(_xlfn.XLOOKUP(Table3[[#This Row],[BEAD Recipient]],Dockets!A:A,Dockets!C:C),_xlfn.XLOOKUP(Table3[[#This Row],[BEAD Recipient]],Dockets!A:A,Dockets!B:B))</f>
        <v>12015-BD-100</v>
      </c>
      <c r="D251" t="s">
        <v>263</v>
      </c>
      <c r="E251" t="s">
        <v>264</v>
      </c>
      <c r="F251">
        <v>57</v>
      </c>
    </row>
    <row r="252" spans="1:6" x14ac:dyDescent="0.35">
      <c r="A252" t="s">
        <v>103</v>
      </c>
      <c r="B252" t="s">
        <v>37</v>
      </c>
      <c r="C252" s="5" t="str">
        <f>HYPERLINK(_xlfn.XLOOKUP(Table3[[#This Row],[BEAD Recipient]],Dockets!A:A,Dockets!C:C),_xlfn.XLOOKUP(Table3[[#This Row],[BEAD Recipient]],Dockets!A:A,Dockets!B:B))</f>
        <v>12015-BD-100</v>
      </c>
      <c r="D252" t="s">
        <v>198</v>
      </c>
      <c r="E252" t="s">
        <v>199</v>
      </c>
      <c r="F252">
        <v>55</v>
      </c>
    </row>
    <row r="253" spans="1:6" x14ac:dyDescent="0.35">
      <c r="A253" t="s">
        <v>103</v>
      </c>
      <c r="B253" t="s">
        <v>205</v>
      </c>
      <c r="C253" s="5" t="str">
        <f>HYPERLINK(_xlfn.XLOOKUP(Table3[[#This Row],[BEAD Recipient]],Dockets!A:A,Dockets!C:C),_xlfn.XLOOKUP(Table3[[#This Row],[BEAD Recipient]],Dockets!A:A,Dockets!B:B))</f>
        <v>12026-BD-100</v>
      </c>
      <c r="D253" t="s">
        <v>206</v>
      </c>
      <c r="E253" t="s">
        <v>207</v>
      </c>
      <c r="F253">
        <v>695</v>
      </c>
    </row>
    <row r="254" spans="1:6" x14ac:dyDescent="0.35">
      <c r="A254" t="s">
        <v>103</v>
      </c>
      <c r="B254" t="s">
        <v>205</v>
      </c>
      <c r="C254" s="5" t="str">
        <f>HYPERLINK(_xlfn.XLOOKUP(Table3[[#This Row],[BEAD Recipient]],Dockets!A:A,Dockets!C:C),_xlfn.XLOOKUP(Table3[[#This Row],[BEAD Recipient]],Dockets!A:A,Dockets!B:B))</f>
        <v>12026-BD-100</v>
      </c>
      <c r="D254" t="s">
        <v>210</v>
      </c>
      <c r="E254" t="s">
        <v>211</v>
      </c>
      <c r="F254">
        <v>45</v>
      </c>
    </row>
    <row r="255" spans="1:6" x14ac:dyDescent="0.35">
      <c r="A255" t="s">
        <v>103</v>
      </c>
      <c r="B255" t="s">
        <v>205</v>
      </c>
      <c r="C255" s="5" t="str">
        <f>HYPERLINK(_xlfn.XLOOKUP(Table3[[#This Row],[BEAD Recipient]],Dockets!A:A,Dockets!C:C),_xlfn.XLOOKUP(Table3[[#This Row],[BEAD Recipient]],Dockets!A:A,Dockets!B:B))</f>
        <v>12026-BD-100</v>
      </c>
      <c r="D255" t="s">
        <v>212</v>
      </c>
      <c r="E255" t="s">
        <v>213</v>
      </c>
      <c r="F255">
        <v>15</v>
      </c>
    </row>
    <row r="256" spans="1:6" x14ac:dyDescent="0.35">
      <c r="A256" t="s">
        <v>103</v>
      </c>
      <c r="B256" t="s">
        <v>205</v>
      </c>
      <c r="C256" s="5" t="str">
        <f>HYPERLINK(_xlfn.XLOOKUP(Table3[[#This Row],[BEAD Recipient]],Dockets!A:A,Dockets!C:C),_xlfn.XLOOKUP(Table3[[#This Row],[BEAD Recipient]],Dockets!A:A,Dockets!B:B))</f>
        <v>12026-BD-100</v>
      </c>
      <c r="D256" t="s">
        <v>214</v>
      </c>
      <c r="E256" t="s">
        <v>215</v>
      </c>
      <c r="F256">
        <v>68</v>
      </c>
    </row>
    <row r="257" spans="1:6" x14ac:dyDescent="0.35">
      <c r="A257" t="s">
        <v>103</v>
      </c>
      <c r="B257" t="s">
        <v>205</v>
      </c>
      <c r="C257" s="5" t="str">
        <f>HYPERLINK(_xlfn.XLOOKUP(Table3[[#This Row],[BEAD Recipient]],Dockets!A:A,Dockets!C:C),_xlfn.XLOOKUP(Table3[[#This Row],[BEAD Recipient]],Dockets!A:A,Dockets!B:B))</f>
        <v>12026-BD-100</v>
      </c>
      <c r="D257" t="s">
        <v>216</v>
      </c>
      <c r="E257" t="s">
        <v>217</v>
      </c>
      <c r="F257">
        <v>4</v>
      </c>
    </row>
    <row r="258" spans="1:6" x14ac:dyDescent="0.35">
      <c r="A258" t="s">
        <v>103</v>
      </c>
      <c r="B258" t="s">
        <v>77</v>
      </c>
      <c r="C258" s="5" t="str">
        <f>HYPERLINK(_xlfn.XLOOKUP(Table3[[#This Row],[BEAD Recipient]],Dockets!A:A,Dockets!C:C),_xlfn.XLOOKUP(Table3[[#This Row],[BEAD Recipient]],Dockets!A:A,Dockets!B:B))</f>
        <v>12027-BD-100</v>
      </c>
      <c r="D258" t="s">
        <v>136</v>
      </c>
      <c r="E258" t="s">
        <v>137</v>
      </c>
      <c r="F258">
        <v>239</v>
      </c>
    </row>
    <row r="259" spans="1:6" x14ac:dyDescent="0.35">
      <c r="A259" t="s">
        <v>103</v>
      </c>
      <c r="B259" t="s">
        <v>25</v>
      </c>
      <c r="C259" s="5" t="str">
        <f>HYPERLINK(_xlfn.XLOOKUP(Table3[[#This Row],[BEAD Recipient]],Dockets!A:A,Dockets!C:C),_xlfn.XLOOKUP(Table3[[#This Row],[BEAD Recipient]],Dockets!A:A,Dockets!B:B))</f>
        <v>12031-BD-100</v>
      </c>
      <c r="D259" t="s">
        <v>26</v>
      </c>
      <c r="E259" t="s">
        <v>27</v>
      </c>
      <c r="F259">
        <v>2534</v>
      </c>
    </row>
    <row r="260" spans="1:6" x14ac:dyDescent="0.35">
      <c r="A260" t="s">
        <v>103</v>
      </c>
      <c r="B260" t="s">
        <v>138</v>
      </c>
      <c r="C260" s="5" t="str">
        <f>HYPERLINK(_xlfn.XLOOKUP(Table3[[#This Row],[BEAD Recipient]],Dockets!A:A,Dockets!C:C),_xlfn.XLOOKUP(Table3[[#This Row],[BEAD Recipient]],Dockets!A:A,Dockets!B:B))</f>
        <v>12037-BD-100</v>
      </c>
      <c r="D260" t="s">
        <v>139</v>
      </c>
      <c r="E260" t="s">
        <v>140</v>
      </c>
      <c r="F260">
        <v>21</v>
      </c>
    </row>
    <row r="261" spans="1:6" x14ac:dyDescent="0.35">
      <c r="A261" t="s">
        <v>346</v>
      </c>
      <c r="B261" t="s">
        <v>104</v>
      </c>
      <c r="C261" s="5" t="str">
        <f>HYPERLINK(_xlfn.XLOOKUP(Table3[[#This Row],[BEAD Recipient]],Dockets!A:A,Dockets!C:C),_xlfn.XLOOKUP(Table3[[#This Row],[BEAD Recipient]],Dockets!A:A,Dockets!B:B))</f>
        <v>12043-BD-100</v>
      </c>
      <c r="D261" t="s">
        <v>105</v>
      </c>
      <c r="E261" t="s">
        <v>106</v>
      </c>
      <c r="F261">
        <v>1238</v>
      </c>
    </row>
    <row r="262" spans="1:6" x14ac:dyDescent="0.35">
      <c r="A262" t="s">
        <v>346</v>
      </c>
      <c r="B262" t="s">
        <v>141</v>
      </c>
      <c r="C262" s="5" t="str">
        <f>HYPERLINK(_xlfn.XLOOKUP(Table3[[#This Row],[BEAD Recipient]],Dockets!A:A,Dockets!C:C),_xlfn.XLOOKUP(Table3[[#This Row],[BEAD Recipient]],Dockets!A:A,Dockets!B:B))</f>
        <v>12001-BD-100</v>
      </c>
      <c r="D262" t="s">
        <v>142</v>
      </c>
      <c r="E262" t="s">
        <v>143</v>
      </c>
      <c r="F262">
        <v>1058</v>
      </c>
    </row>
    <row r="263" spans="1:6" x14ac:dyDescent="0.35">
      <c r="A263" t="s">
        <v>346</v>
      </c>
      <c r="B263" t="s">
        <v>16</v>
      </c>
      <c r="C263" s="5" t="str">
        <f>HYPERLINK(_xlfn.XLOOKUP(Table3[[#This Row],[BEAD Recipient]],Dockets!A:A,Dockets!C:C),_xlfn.XLOOKUP(Table3[[#This Row],[BEAD Recipient]],Dockets!A:A,Dockets!B:B))</f>
        <v>12002-BD-100</v>
      </c>
      <c r="D263" t="s">
        <v>144</v>
      </c>
      <c r="E263" t="s">
        <v>145</v>
      </c>
      <c r="F263">
        <v>10</v>
      </c>
    </row>
    <row r="264" spans="1:6" x14ac:dyDescent="0.35">
      <c r="A264" t="s">
        <v>346</v>
      </c>
      <c r="B264" t="s">
        <v>16</v>
      </c>
      <c r="C264" s="5" t="str">
        <f>HYPERLINK(_xlfn.XLOOKUP(Table3[[#This Row],[BEAD Recipient]],Dockets!A:A,Dockets!C:C),_xlfn.XLOOKUP(Table3[[#This Row],[BEAD Recipient]],Dockets!A:A,Dockets!B:B))</f>
        <v>12002-BD-100</v>
      </c>
      <c r="D264" t="s">
        <v>28</v>
      </c>
      <c r="E264" t="s">
        <v>29</v>
      </c>
      <c r="F264">
        <v>1559</v>
      </c>
    </row>
    <row r="265" spans="1:6" x14ac:dyDescent="0.35">
      <c r="A265" t="s">
        <v>346</v>
      </c>
      <c r="B265" t="s">
        <v>16</v>
      </c>
      <c r="C265" s="5" t="str">
        <f>HYPERLINK(_xlfn.XLOOKUP(Table3[[#This Row],[BEAD Recipient]],Dockets!A:A,Dockets!C:C),_xlfn.XLOOKUP(Table3[[#This Row],[BEAD Recipient]],Dockets!A:A,Dockets!B:B))</f>
        <v>12002-BD-100</v>
      </c>
      <c r="D265" t="s">
        <v>30</v>
      </c>
      <c r="E265" t="s">
        <v>31</v>
      </c>
      <c r="F265">
        <v>2077</v>
      </c>
    </row>
    <row r="266" spans="1:6" x14ac:dyDescent="0.35">
      <c r="A266" t="s">
        <v>346</v>
      </c>
      <c r="B266" t="s">
        <v>16</v>
      </c>
      <c r="C266" s="5" t="str">
        <f>HYPERLINK(_xlfn.XLOOKUP(Table3[[#This Row],[BEAD Recipient]],Dockets!A:A,Dockets!C:C),_xlfn.XLOOKUP(Table3[[#This Row],[BEAD Recipient]],Dockets!A:A,Dockets!B:B))</f>
        <v>12002-BD-100</v>
      </c>
      <c r="D266" t="s">
        <v>107</v>
      </c>
      <c r="E266" t="s">
        <v>108</v>
      </c>
      <c r="F266">
        <v>1212</v>
      </c>
    </row>
    <row r="267" spans="1:6" x14ac:dyDescent="0.35">
      <c r="A267" t="s">
        <v>346</v>
      </c>
      <c r="B267" t="s">
        <v>16</v>
      </c>
      <c r="C267" s="5" t="str">
        <f>HYPERLINK(_xlfn.XLOOKUP(Table3[[#This Row],[BEAD Recipient]],Dockets!A:A,Dockets!C:C),_xlfn.XLOOKUP(Table3[[#This Row],[BEAD Recipient]],Dockets!A:A,Dockets!B:B))</f>
        <v>12002-BD-100</v>
      </c>
      <c r="D267" t="s">
        <v>233</v>
      </c>
      <c r="E267" t="s">
        <v>234</v>
      </c>
      <c r="F267">
        <v>357</v>
      </c>
    </row>
    <row r="268" spans="1:6" x14ac:dyDescent="0.35">
      <c r="A268" t="s">
        <v>346</v>
      </c>
      <c r="B268" t="s">
        <v>16</v>
      </c>
      <c r="C268" s="5" t="str">
        <f>HYPERLINK(_xlfn.XLOOKUP(Table3[[#This Row],[BEAD Recipient]],Dockets!A:A,Dockets!C:C),_xlfn.XLOOKUP(Table3[[#This Row],[BEAD Recipient]],Dockets!A:A,Dockets!B:B))</f>
        <v>12002-BD-100</v>
      </c>
      <c r="D268" t="s">
        <v>109</v>
      </c>
      <c r="E268" t="s">
        <v>110</v>
      </c>
      <c r="F268">
        <v>62</v>
      </c>
    </row>
    <row r="269" spans="1:6" x14ac:dyDescent="0.35">
      <c r="A269" t="s">
        <v>346</v>
      </c>
      <c r="B269" t="s">
        <v>16</v>
      </c>
      <c r="C269" s="5" t="str">
        <f>HYPERLINK(_xlfn.XLOOKUP(Table3[[#This Row],[BEAD Recipient]],Dockets!A:A,Dockets!C:C),_xlfn.XLOOKUP(Table3[[#This Row],[BEAD Recipient]],Dockets!A:A,Dockets!B:B))</f>
        <v>12002-BD-100</v>
      </c>
      <c r="D269" t="s">
        <v>111</v>
      </c>
      <c r="E269" t="s">
        <v>112</v>
      </c>
      <c r="F269">
        <v>65</v>
      </c>
    </row>
    <row r="270" spans="1:6" x14ac:dyDescent="0.35">
      <c r="A270" t="s">
        <v>346</v>
      </c>
      <c r="B270" t="s">
        <v>16</v>
      </c>
      <c r="C270" s="5" t="str">
        <f>HYPERLINK(_xlfn.XLOOKUP(Table3[[#This Row],[BEAD Recipient]],Dockets!A:A,Dockets!C:C),_xlfn.XLOOKUP(Table3[[#This Row],[BEAD Recipient]],Dockets!A:A,Dockets!B:B))</f>
        <v>12002-BD-100</v>
      </c>
      <c r="D270" t="s">
        <v>17</v>
      </c>
      <c r="E270" t="s">
        <v>18</v>
      </c>
      <c r="F270">
        <v>212</v>
      </c>
    </row>
    <row r="271" spans="1:6" x14ac:dyDescent="0.35">
      <c r="A271" t="s">
        <v>346</v>
      </c>
      <c r="B271" t="s">
        <v>16</v>
      </c>
      <c r="C271" s="5" t="str">
        <f>HYPERLINK(_xlfn.XLOOKUP(Table3[[#This Row],[BEAD Recipient]],Dockets!A:A,Dockets!C:C),_xlfn.XLOOKUP(Table3[[#This Row],[BEAD Recipient]],Dockets!A:A,Dockets!B:B))</f>
        <v>12002-BD-100</v>
      </c>
      <c r="D271" t="s">
        <v>146</v>
      </c>
      <c r="E271" t="s">
        <v>147</v>
      </c>
      <c r="F271">
        <v>342</v>
      </c>
    </row>
    <row r="272" spans="1:6" x14ac:dyDescent="0.35">
      <c r="A272" t="s">
        <v>346</v>
      </c>
      <c r="B272" t="s">
        <v>16</v>
      </c>
      <c r="C272" s="5" t="str">
        <f>HYPERLINK(_xlfn.XLOOKUP(Table3[[#This Row],[BEAD Recipient]],Dockets!A:A,Dockets!C:C),_xlfn.XLOOKUP(Table3[[#This Row],[BEAD Recipient]],Dockets!A:A,Dockets!B:B))</f>
        <v>12002-BD-100</v>
      </c>
      <c r="D272" t="s">
        <v>117</v>
      </c>
      <c r="E272" t="s">
        <v>118</v>
      </c>
      <c r="F272">
        <v>986</v>
      </c>
    </row>
    <row r="273" spans="1:6" x14ac:dyDescent="0.35">
      <c r="A273" t="s">
        <v>346</v>
      </c>
      <c r="B273" t="s">
        <v>16</v>
      </c>
      <c r="C273" s="5" t="str">
        <f>HYPERLINK(_xlfn.XLOOKUP(Table3[[#This Row],[BEAD Recipient]],Dockets!A:A,Dockets!C:C),_xlfn.XLOOKUP(Table3[[#This Row],[BEAD Recipient]],Dockets!A:A,Dockets!B:B))</f>
        <v>12002-BD-100</v>
      </c>
      <c r="D273" t="s">
        <v>19</v>
      </c>
      <c r="E273" t="s">
        <v>20</v>
      </c>
      <c r="F273">
        <v>1596</v>
      </c>
    </row>
    <row r="274" spans="1:6" x14ac:dyDescent="0.35">
      <c r="A274" t="s">
        <v>346</v>
      </c>
      <c r="B274" t="s">
        <v>16</v>
      </c>
      <c r="C274" s="5" t="str">
        <f>HYPERLINK(_xlfn.XLOOKUP(Table3[[#This Row],[BEAD Recipient]],Dockets!A:A,Dockets!C:C),_xlfn.XLOOKUP(Table3[[#This Row],[BEAD Recipient]],Dockets!A:A,Dockets!B:B))</f>
        <v>12002-BD-100</v>
      </c>
      <c r="D274" t="s">
        <v>150</v>
      </c>
      <c r="E274" t="s">
        <v>151</v>
      </c>
      <c r="F274">
        <v>68</v>
      </c>
    </row>
    <row r="275" spans="1:6" x14ac:dyDescent="0.35">
      <c r="A275" t="s">
        <v>346</v>
      </c>
      <c r="B275" t="s">
        <v>16</v>
      </c>
      <c r="C275" s="5" t="str">
        <f>HYPERLINK(_xlfn.XLOOKUP(Table3[[#This Row],[BEAD Recipient]],Dockets!A:A,Dockets!C:C),_xlfn.XLOOKUP(Table3[[#This Row],[BEAD Recipient]],Dockets!A:A,Dockets!B:B))</f>
        <v>12002-BD-100</v>
      </c>
      <c r="D275" t="s">
        <v>119</v>
      </c>
      <c r="E275" t="s">
        <v>120</v>
      </c>
      <c r="F275">
        <v>345</v>
      </c>
    </row>
    <row r="276" spans="1:6" x14ac:dyDescent="0.35">
      <c r="A276" t="s">
        <v>346</v>
      </c>
      <c r="B276" t="s">
        <v>16</v>
      </c>
      <c r="C276" s="5" t="str">
        <f>HYPERLINK(_xlfn.XLOOKUP(Table3[[#This Row],[BEAD Recipient]],Dockets!A:A,Dockets!C:C),_xlfn.XLOOKUP(Table3[[#This Row],[BEAD Recipient]],Dockets!A:A,Dockets!B:B))</f>
        <v>12002-BD-100</v>
      </c>
      <c r="D276" t="s">
        <v>154</v>
      </c>
      <c r="E276" t="s">
        <v>155</v>
      </c>
      <c r="F276">
        <v>347</v>
      </c>
    </row>
    <row r="277" spans="1:6" x14ac:dyDescent="0.35">
      <c r="A277" t="s">
        <v>346</v>
      </c>
      <c r="B277" t="s">
        <v>16</v>
      </c>
      <c r="C277" s="5" t="str">
        <f>HYPERLINK(_xlfn.XLOOKUP(Table3[[#This Row],[BEAD Recipient]],Dockets!A:A,Dockets!C:C),_xlfn.XLOOKUP(Table3[[#This Row],[BEAD Recipient]],Dockets!A:A,Dockets!B:B))</f>
        <v>12002-BD-100</v>
      </c>
      <c r="D277" t="s">
        <v>156</v>
      </c>
      <c r="E277" t="s">
        <v>157</v>
      </c>
      <c r="F277">
        <v>287</v>
      </c>
    </row>
    <row r="278" spans="1:6" x14ac:dyDescent="0.35">
      <c r="A278" t="s">
        <v>346</v>
      </c>
      <c r="B278" t="s">
        <v>16</v>
      </c>
      <c r="C278" s="5" t="str">
        <f>HYPERLINK(_xlfn.XLOOKUP(Table3[[#This Row],[BEAD Recipient]],Dockets!A:A,Dockets!C:C),_xlfn.XLOOKUP(Table3[[#This Row],[BEAD Recipient]],Dockets!A:A,Dockets!B:B))</f>
        <v>12002-BD-100</v>
      </c>
      <c r="D278" t="s">
        <v>123</v>
      </c>
      <c r="E278" t="s">
        <v>124</v>
      </c>
      <c r="F278">
        <v>178</v>
      </c>
    </row>
    <row r="279" spans="1:6" x14ac:dyDescent="0.35">
      <c r="A279" t="s">
        <v>346</v>
      </c>
      <c r="B279" t="s">
        <v>32</v>
      </c>
      <c r="C279" s="5" t="str">
        <f>HYPERLINK(_xlfn.XLOOKUP(Table3[[#This Row],[BEAD Recipient]],Dockets!A:A,Dockets!C:C),_xlfn.XLOOKUP(Table3[[#This Row],[BEAD Recipient]],Dockets!A:A,Dockets!B:B))</f>
        <v>12008-BD-100</v>
      </c>
      <c r="D279" t="s">
        <v>33</v>
      </c>
      <c r="E279" t="s">
        <v>34</v>
      </c>
      <c r="F279">
        <v>2381</v>
      </c>
    </row>
    <row r="280" spans="1:6" x14ac:dyDescent="0.35">
      <c r="A280" t="s">
        <v>346</v>
      </c>
      <c r="B280" t="s">
        <v>32</v>
      </c>
      <c r="C280" s="5" t="str">
        <f>HYPERLINK(_xlfn.XLOOKUP(Table3[[#This Row],[BEAD Recipient]],Dockets!A:A,Dockets!C:C),_xlfn.XLOOKUP(Table3[[#This Row],[BEAD Recipient]],Dockets!A:A,Dockets!B:B))</f>
        <v>12008-BD-100</v>
      </c>
      <c r="D280" t="s">
        <v>164</v>
      </c>
      <c r="E280" t="s">
        <v>165</v>
      </c>
      <c r="F280">
        <v>1934</v>
      </c>
    </row>
    <row r="281" spans="1:6" x14ac:dyDescent="0.35">
      <c r="A281" t="s">
        <v>346</v>
      </c>
      <c r="B281" t="s">
        <v>32</v>
      </c>
      <c r="C281" s="5" t="str">
        <f>HYPERLINK(_xlfn.XLOOKUP(Table3[[#This Row],[BEAD Recipient]],Dockets!A:A,Dockets!C:C),_xlfn.XLOOKUP(Table3[[#This Row],[BEAD Recipient]],Dockets!A:A,Dockets!B:B))</f>
        <v>12008-BD-100</v>
      </c>
      <c r="D281" t="s">
        <v>166</v>
      </c>
      <c r="E281" t="s">
        <v>167</v>
      </c>
      <c r="F281">
        <v>1431</v>
      </c>
    </row>
    <row r="282" spans="1:6" x14ac:dyDescent="0.35">
      <c r="A282" t="s">
        <v>346</v>
      </c>
      <c r="B282" t="s">
        <v>32</v>
      </c>
      <c r="C282" s="5" t="str">
        <f>HYPERLINK(_xlfn.XLOOKUP(Table3[[#This Row],[BEAD Recipient]],Dockets!A:A,Dockets!C:C),_xlfn.XLOOKUP(Table3[[#This Row],[BEAD Recipient]],Dockets!A:A,Dockets!B:B))</f>
        <v>12008-BD-100</v>
      </c>
      <c r="D282" t="s">
        <v>35</v>
      </c>
      <c r="E282" t="s">
        <v>36</v>
      </c>
      <c r="F282">
        <v>1831</v>
      </c>
    </row>
    <row r="283" spans="1:6" x14ac:dyDescent="0.35">
      <c r="A283" t="s">
        <v>346</v>
      </c>
      <c r="B283" t="s">
        <v>32</v>
      </c>
      <c r="C283" s="5" t="str">
        <f>HYPERLINK(_xlfn.XLOOKUP(Table3[[#This Row],[BEAD Recipient]],Dockets!A:A,Dockets!C:C),_xlfn.XLOOKUP(Table3[[#This Row],[BEAD Recipient]],Dockets!A:A,Dockets!B:B))</f>
        <v>12008-BD-100</v>
      </c>
      <c r="D283" t="s">
        <v>125</v>
      </c>
      <c r="E283" t="s">
        <v>126</v>
      </c>
      <c r="F283">
        <v>746</v>
      </c>
    </row>
    <row r="284" spans="1:6" x14ac:dyDescent="0.35">
      <c r="A284" t="s">
        <v>346</v>
      </c>
      <c r="B284" t="s">
        <v>32</v>
      </c>
      <c r="C284" s="5" t="str">
        <f>HYPERLINK(_xlfn.XLOOKUP(Table3[[#This Row],[BEAD Recipient]],Dockets!A:A,Dockets!C:C),_xlfn.XLOOKUP(Table3[[#This Row],[BEAD Recipient]],Dockets!A:A,Dockets!B:B))</f>
        <v>12008-BD-100</v>
      </c>
      <c r="D284" t="s">
        <v>170</v>
      </c>
      <c r="E284" t="s">
        <v>171</v>
      </c>
      <c r="F284">
        <v>900</v>
      </c>
    </row>
    <row r="285" spans="1:6" x14ac:dyDescent="0.35">
      <c r="A285" t="s">
        <v>346</v>
      </c>
      <c r="B285" t="s">
        <v>32</v>
      </c>
      <c r="C285" s="5" t="str">
        <f>HYPERLINK(_xlfn.XLOOKUP(Table3[[#This Row],[BEAD Recipient]],Dockets!A:A,Dockets!C:C),_xlfn.XLOOKUP(Table3[[#This Row],[BEAD Recipient]],Dockets!A:A,Dockets!B:B))</f>
        <v>12008-BD-100</v>
      </c>
      <c r="D285" t="s">
        <v>127</v>
      </c>
      <c r="E285" t="s">
        <v>128</v>
      </c>
      <c r="F285">
        <v>205</v>
      </c>
    </row>
    <row r="286" spans="1:6" x14ac:dyDescent="0.35">
      <c r="A286" t="s">
        <v>346</v>
      </c>
      <c r="B286" t="s">
        <v>129</v>
      </c>
      <c r="C286" s="5" t="str">
        <f>HYPERLINK(_xlfn.XLOOKUP(Table3[[#This Row],[BEAD Recipient]],Dockets!A:A,Dockets!C:C),_xlfn.XLOOKUP(Table3[[#This Row],[BEAD Recipient]],Dockets!A:A,Dockets!B:B))</f>
        <v>12014-BD-100</v>
      </c>
      <c r="D286" t="s">
        <v>186</v>
      </c>
      <c r="E286" t="s">
        <v>187</v>
      </c>
      <c r="F286">
        <v>184</v>
      </c>
    </row>
    <row r="287" spans="1:6" x14ac:dyDescent="0.35">
      <c r="A287" t="s">
        <v>346</v>
      </c>
      <c r="B287" t="s">
        <v>129</v>
      </c>
      <c r="C287" s="5" t="str">
        <f>HYPERLINK(_xlfn.XLOOKUP(Table3[[#This Row],[BEAD Recipient]],Dockets!A:A,Dockets!C:C),_xlfn.XLOOKUP(Table3[[#This Row],[BEAD Recipient]],Dockets!A:A,Dockets!B:B))</f>
        <v>12014-BD-100</v>
      </c>
      <c r="D287" t="s">
        <v>188</v>
      </c>
      <c r="E287" t="s">
        <v>189</v>
      </c>
      <c r="F287">
        <v>257</v>
      </c>
    </row>
    <row r="288" spans="1:6" x14ac:dyDescent="0.35">
      <c r="A288" t="s">
        <v>346</v>
      </c>
      <c r="B288" t="s">
        <v>129</v>
      </c>
      <c r="C288" s="5" t="str">
        <f>HYPERLINK(_xlfn.XLOOKUP(Table3[[#This Row],[BEAD Recipient]],Dockets!A:A,Dockets!C:C),_xlfn.XLOOKUP(Table3[[#This Row],[BEAD Recipient]],Dockets!A:A,Dockets!B:B))</f>
        <v>12014-BD-100</v>
      </c>
      <c r="D288" t="s">
        <v>130</v>
      </c>
      <c r="E288" t="s">
        <v>131</v>
      </c>
      <c r="F288">
        <v>2</v>
      </c>
    </row>
    <row r="289" spans="1:6" x14ac:dyDescent="0.35">
      <c r="A289" t="s">
        <v>346</v>
      </c>
      <c r="B289" t="s">
        <v>129</v>
      </c>
      <c r="C289" s="5" t="str">
        <f>HYPERLINK(_xlfn.XLOOKUP(Table3[[#This Row],[BEAD Recipient]],Dockets!A:A,Dockets!C:C),_xlfn.XLOOKUP(Table3[[#This Row],[BEAD Recipient]],Dockets!A:A,Dockets!B:B))</f>
        <v>12014-BD-100</v>
      </c>
      <c r="D289" t="s">
        <v>190</v>
      </c>
      <c r="E289" t="s">
        <v>191</v>
      </c>
      <c r="F289">
        <v>15</v>
      </c>
    </row>
    <row r="290" spans="1:6" x14ac:dyDescent="0.35">
      <c r="A290" t="s">
        <v>346</v>
      </c>
      <c r="B290" t="s">
        <v>129</v>
      </c>
      <c r="C290" s="5" t="str">
        <f>HYPERLINK(_xlfn.XLOOKUP(Table3[[#This Row],[BEAD Recipient]],Dockets!A:A,Dockets!C:C),_xlfn.XLOOKUP(Table3[[#This Row],[BEAD Recipient]],Dockets!A:A,Dockets!B:B))</f>
        <v>12014-BD-100</v>
      </c>
      <c r="D290" t="s">
        <v>235</v>
      </c>
      <c r="E290" t="s">
        <v>236</v>
      </c>
      <c r="F290">
        <v>67</v>
      </c>
    </row>
    <row r="291" spans="1:6" x14ac:dyDescent="0.35">
      <c r="A291" t="s">
        <v>346</v>
      </c>
      <c r="B291" t="s">
        <v>37</v>
      </c>
      <c r="C291" s="5" t="str">
        <f>HYPERLINK(_xlfn.XLOOKUP(Table3[[#This Row],[BEAD Recipient]],Dockets!A:A,Dockets!C:C),_xlfn.XLOOKUP(Table3[[#This Row],[BEAD Recipient]],Dockets!A:A,Dockets!B:B))</f>
        <v>12015-BD-100</v>
      </c>
      <c r="D291" t="s">
        <v>192</v>
      </c>
      <c r="E291" t="s">
        <v>193</v>
      </c>
      <c r="F291">
        <v>46</v>
      </c>
    </row>
    <row r="292" spans="1:6" x14ac:dyDescent="0.35">
      <c r="A292" t="s">
        <v>346</v>
      </c>
      <c r="B292" t="s">
        <v>37</v>
      </c>
      <c r="C292" s="5" t="str">
        <f>HYPERLINK(_xlfn.XLOOKUP(Table3[[#This Row],[BEAD Recipient]],Dockets!A:A,Dockets!C:C),_xlfn.XLOOKUP(Table3[[#This Row],[BEAD Recipient]],Dockets!A:A,Dockets!B:B))</f>
        <v>12015-BD-100</v>
      </c>
      <c r="D292" t="s">
        <v>194</v>
      </c>
      <c r="E292" t="s">
        <v>195</v>
      </c>
      <c r="F292">
        <v>386</v>
      </c>
    </row>
    <row r="293" spans="1:6" x14ac:dyDescent="0.35">
      <c r="A293" t="s">
        <v>346</v>
      </c>
      <c r="B293" t="s">
        <v>37</v>
      </c>
      <c r="C293" s="5" t="str">
        <f>HYPERLINK(_xlfn.XLOOKUP(Table3[[#This Row],[BEAD Recipient]],Dockets!A:A,Dockets!C:C),_xlfn.XLOOKUP(Table3[[#This Row],[BEAD Recipient]],Dockets!A:A,Dockets!B:B))</f>
        <v>12015-BD-100</v>
      </c>
      <c r="D293" t="s">
        <v>38</v>
      </c>
      <c r="E293" t="s">
        <v>39</v>
      </c>
      <c r="F293">
        <v>190</v>
      </c>
    </row>
    <row r="294" spans="1:6" x14ac:dyDescent="0.35">
      <c r="A294" t="s">
        <v>346</v>
      </c>
      <c r="B294" t="s">
        <v>37</v>
      </c>
      <c r="C294" s="5" t="str">
        <f>HYPERLINK(_xlfn.XLOOKUP(Table3[[#This Row],[BEAD Recipient]],Dockets!A:A,Dockets!C:C),_xlfn.XLOOKUP(Table3[[#This Row],[BEAD Recipient]],Dockets!A:A,Dockets!B:B))</f>
        <v>12015-BD-100</v>
      </c>
      <c r="D294" t="s">
        <v>196</v>
      </c>
      <c r="E294" t="s">
        <v>197</v>
      </c>
      <c r="F294">
        <v>1650</v>
      </c>
    </row>
    <row r="295" spans="1:6" x14ac:dyDescent="0.35">
      <c r="A295" t="s">
        <v>346</v>
      </c>
      <c r="B295" t="s">
        <v>37</v>
      </c>
      <c r="C295" s="5" t="str">
        <f>HYPERLINK(_xlfn.XLOOKUP(Table3[[#This Row],[BEAD Recipient]],Dockets!A:A,Dockets!C:C),_xlfn.XLOOKUP(Table3[[#This Row],[BEAD Recipient]],Dockets!A:A,Dockets!B:B))</f>
        <v>12015-BD-100</v>
      </c>
      <c r="D295" t="s">
        <v>40</v>
      </c>
      <c r="E295" t="s">
        <v>41</v>
      </c>
      <c r="F295">
        <v>3393</v>
      </c>
    </row>
    <row r="296" spans="1:6" x14ac:dyDescent="0.35">
      <c r="A296" t="s">
        <v>346</v>
      </c>
      <c r="B296" t="s">
        <v>37</v>
      </c>
      <c r="C296" s="5" t="str">
        <f>HYPERLINK(_xlfn.XLOOKUP(Table3[[#This Row],[BEAD Recipient]],Dockets!A:A,Dockets!C:C),_xlfn.XLOOKUP(Table3[[#This Row],[BEAD Recipient]],Dockets!A:A,Dockets!B:B))</f>
        <v>12015-BD-100</v>
      </c>
      <c r="D296" t="s">
        <v>42</v>
      </c>
      <c r="E296" t="s">
        <v>43</v>
      </c>
      <c r="F296">
        <v>100</v>
      </c>
    </row>
    <row r="297" spans="1:6" x14ac:dyDescent="0.35">
      <c r="A297" t="s">
        <v>346</v>
      </c>
      <c r="B297" t="s">
        <v>37</v>
      </c>
      <c r="C297" s="5" t="str">
        <f>HYPERLINK(_xlfn.XLOOKUP(Table3[[#This Row],[BEAD Recipient]],Dockets!A:A,Dockets!C:C),_xlfn.XLOOKUP(Table3[[#This Row],[BEAD Recipient]],Dockets!A:A,Dockets!B:B))</f>
        <v>12015-BD-100</v>
      </c>
      <c r="D297" t="s">
        <v>237</v>
      </c>
      <c r="E297" t="s">
        <v>238</v>
      </c>
      <c r="F297">
        <v>32</v>
      </c>
    </row>
    <row r="298" spans="1:6" x14ac:dyDescent="0.35">
      <c r="A298" t="s">
        <v>346</v>
      </c>
      <c r="B298" t="s">
        <v>44</v>
      </c>
      <c r="C298" s="5" t="str">
        <f>HYPERLINK(_xlfn.XLOOKUP(Table3[[#This Row],[BEAD Recipient]],Dockets!A:A,Dockets!C:C),_xlfn.XLOOKUP(Table3[[#This Row],[BEAD Recipient]],Dockets!A:A,Dockets!B:B))</f>
        <v>12020-BD-100</v>
      </c>
      <c r="D298" t="s">
        <v>45</v>
      </c>
      <c r="E298" t="s">
        <v>46</v>
      </c>
      <c r="F298">
        <v>251</v>
      </c>
    </row>
    <row r="299" spans="1:6" x14ac:dyDescent="0.35">
      <c r="A299" t="s">
        <v>346</v>
      </c>
      <c r="B299" t="s">
        <v>47</v>
      </c>
      <c r="C299" s="5" t="str">
        <f>HYPERLINK(_xlfn.XLOOKUP(Table3[[#This Row],[BEAD Recipient]],Dockets!A:A,Dockets!C:C),_xlfn.XLOOKUP(Table3[[#This Row],[BEAD Recipient]],Dockets!A:A,Dockets!B:B))</f>
        <v>12021-BD-100</v>
      </c>
      <c r="D299" t="s">
        <v>48</v>
      </c>
      <c r="E299" t="s">
        <v>49</v>
      </c>
      <c r="F299">
        <v>145</v>
      </c>
    </row>
    <row r="300" spans="1:6" x14ac:dyDescent="0.35">
      <c r="A300" t="s">
        <v>346</v>
      </c>
      <c r="B300" t="s">
        <v>202</v>
      </c>
      <c r="C300" s="5" t="str">
        <f>HYPERLINK(_xlfn.XLOOKUP(Table3[[#This Row],[BEAD Recipient]],Dockets!A:A,Dockets!C:C),_xlfn.XLOOKUP(Table3[[#This Row],[BEAD Recipient]],Dockets!A:A,Dockets!B:B))</f>
        <v>12022-BD-100</v>
      </c>
      <c r="D300" t="s">
        <v>203</v>
      </c>
      <c r="E300" t="s">
        <v>204</v>
      </c>
      <c r="F300">
        <v>174</v>
      </c>
    </row>
    <row r="301" spans="1:6" x14ac:dyDescent="0.35">
      <c r="A301" t="s">
        <v>346</v>
      </c>
      <c r="B301" t="s">
        <v>50</v>
      </c>
      <c r="C301" s="5" t="str">
        <f>HYPERLINK(_xlfn.XLOOKUP(Table3[[#This Row],[BEAD Recipient]],Dockets!A:A,Dockets!C:C),_xlfn.XLOOKUP(Table3[[#This Row],[BEAD Recipient]],Dockets!A:A,Dockets!B:B))</f>
        <v>12024-BD-100</v>
      </c>
      <c r="D301" t="s">
        <v>51</v>
      </c>
      <c r="E301" t="s">
        <v>52</v>
      </c>
      <c r="F301">
        <v>29</v>
      </c>
    </row>
    <row r="302" spans="1:6" x14ac:dyDescent="0.35">
      <c r="A302" t="s">
        <v>346</v>
      </c>
      <c r="B302" t="s">
        <v>53</v>
      </c>
      <c r="C302" s="5" t="str">
        <f>HYPERLINK(_xlfn.XLOOKUP(Table3[[#This Row],[BEAD Recipient]],Dockets!A:A,Dockets!C:C),_xlfn.XLOOKUP(Table3[[#This Row],[BEAD Recipient]],Dockets!A:A,Dockets!B:B))</f>
        <v>12025-BD-100</v>
      </c>
      <c r="D302" t="s">
        <v>54</v>
      </c>
      <c r="E302" t="s">
        <v>55</v>
      </c>
      <c r="F302">
        <v>259</v>
      </c>
    </row>
    <row r="303" spans="1:6" x14ac:dyDescent="0.35">
      <c r="A303" t="s">
        <v>346</v>
      </c>
      <c r="B303" t="s">
        <v>205</v>
      </c>
      <c r="C303" s="5" t="str">
        <f>HYPERLINK(_xlfn.XLOOKUP(Table3[[#This Row],[BEAD Recipient]],Dockets!A:A,Dockets!C:C),_xlfn.XLOOKUP(Table3[[#This Row],[BEAD Recipient]],Dockets!A:A,Dockets!B:B))</f>
        <v>12026-BD-100</v>
      </c>
      <c r="D303" t="s">
        <v>274</v>
      </c>
      <c r="E303" t="s">
        <v>275</v>
      </c>
      <c r="F303">
        <v>138</v>
      </c>
    </row>
    <row r="304" spans="1:6" x14ac:dyDescent="0.35">
      <c r="A304" t="s">
        <v>346</v>
      </c>
      <c r="B304" t="s">
        <v>205</v>
      </c>
      <c r="C304" s="5" t="str">
        <f>HYPERLINK(_xlfn.XLOOKUP(Table3[[#This Row],[BEAD Recipient]],Dockets!A:A,Dockets!C:C),_xlfn.XLOOKUP(Table3[[#This Row],[BEAD Recipient]],Dockets!A:A,Dockets!B:B))</f>
        <v>12026-BD-100</v>
      </c>
      <c r="D304" t="s">
        <v>212</v>
      </c>
      <c r="E304" t="s">
        <v>213</v>
      </c>
      <c r="F304">
        <v>1</v>
      </c>
    </row>
    <row r="305" spans="1:6" x14ac:dyDescent="0.35">
      <c r="A305" t="s">
        <v>346</v>
      </c>
      <c r="B305" t="s">
        <v>205</v>
      </c>
      <c r="C305" s="5" t="str">
        <f>HYPERLINK(_xlfn.XLOOKUP(Table3[[#This Row],[BEAD Recipient]],Dockets!A:A,Dockets!C:C),_xlfn.XLOOKUP(Table3[[#This Row],[BEAD Recipient]],Dockets!A:A,Dockets!B:B))</f>
        <v>12026-BD-100</v>
      </c>
      <c r="D305" t="s">
        <v>214</v>
      </c>
      <c r="E305" t="s">
        <v>215</v>
      </c>
      <c r="F305">
        <v>645</v>
      </c>
    </row>
    <row r="306" spans="1:6" x14ac:dyDescent="0.35">
      <c r="A306" t="s">
        <v>346</v>
      </c>
      <c r="B306" t="s">
        <v>205</v>
      </c>
      <c r="C306" s="5" t="str">
        <f>HYPERLINK(_xlfn.XLOOKUP(Table3[[#This Row],[BEAD Recipient]],Dockets!A:A,Dockets!C:C),_xlfn.XLOOKUP(Table3[[#This Row],[BEAD Recipient]],Dockets!A:A,Dockets!B:B))</f>
        <v>12026-BD-100</v>
      </c>
      <c r="D306" t="s">
        <v>216</v>
      </c>
      <c r="E306" t="s">
        <v>217</v>
      </c>
      <c r="F306">
        <v>22</v>
      </c>
    </row>
    <row r="307" spans="1:6" x14ac:dyDescent="0.35">
      <c r="A307" t="s">
        <v>346</v>
      </c>
      <c r="B307" t="s">
        <v>224</v>
      </c>
      <c r="C307" s="5" t="str">
        <f>HYPERLINK(_xlfn.XLOOKUP(Table3[[#This Row],[BEAD Recipient]],Dockets!A:A,Dockets!C:C),_xlfn.XLOOKUP(Table3[[#This Row],[BEAD Recipient]],Dockets!A:A,Dockets!B:B))</f>
        <v>12030-BD-100</v>
      </c>
      <c r="D307" t="s">
        <v>225</v>
      </c>
      <c r="E307" t="s">
        <v>226</v>
      </c>
      <c r="F307">
        <v>151</v>
      </c>
    </row>
    <row r="308" spans="1:6" x14ac:dyDescent="0.35">
      <c r="A308" t="s">
        <v>346</v>
      </c>
      <c r="B308" t="s">
        <v>230</v>
      </c>
      <c r="C308" s="5" t="str">
        <f>HYPERLINK(_xlfn.XLOOKUP(Table3[[#This Row],[BEAD Recipient]],Dockets!A:A,Dockets!C:C),_xlfn.XLOOKUP(Table3[[#This Row],[BEAD Recipient]],Dockets!A:A,Dockets!B:B))</f>
        <v>12033-BD-100</v>
      </c>
      <c r="D308" t="s">
        <v>231</v>
      </c>
      <c r="E308" t="s">
        <v>232</v>
      </c>
      <c r="F308">
        <v>460</v>
      </c>
    </row>
    <row r="309" spans="1:6" x14ac:dyDescent="0.35">
      <c r="A309" t="s">
        <v>346</v>
      </c>
      <c r="B309" t="s">
        <v>138</v>
      </c>
      <c r="C309" s="5" t="str">
        <f>HYPERLINK(_xlfn.XLOOKUP(Table3[[#This Row],[BEAD Recipient]],Dockets!A:A,Dockets!C:C),_xlfn.XLOOKUP(Table3[[#This Row],[BEAD Recipient]],Dockets!A:A,Dockets!B:B))</f>
        <v>12037-BD-100</v>
      </c>
      <c r="D309" t="s">
        <v>139</v>
      </c>
      <c r="E309" t="s">
        <v>140</v>
      </c>
      <c r="F309">
        <v>109</v>
      </c>
    </row>
    <row r="310" spans="1:6" x14ac:dyDescent="0.35">
      <c r="A310" t="s">
        <v>346</v>
      </c>
      <c r="B310" t="s">
        <v>21</v>
      </c>
      <c r="C310" s="5" t="str">
        <f>HYPERLINK(_xlfn.XLOOKUP(Table3[[#This Row],[BEAD Recipient]],Dockets!A:A,Dockets!C:C),_xlfn.XLOOKUP(Table3[[#This Row],[BEAD Recipient]],Dockets!A:A,Dockets!B:B))</f>
        <v>12038-BD-100</v>
      </c>
      <c r="D310" t="s">
        <v>22</v>
      </c>
      <c r="E310" t="s">
        <v>23</v>
      </c>
      <c r="F310">
        <v>162</v>
      </c>
    </row>
    <row r="311" spans="1:6" x14ac:dyDescent="0.35">
      <c r="A311" t="s">
        <v>242</v>
      </c>
      <c r="B311" t="s">
        <v>16</v>
      </c>
      <c r="C311" s="5" t="str">
        <f>HYPERLINK(_xlfn.XLOOKUP(Table3[[#This Row],[BEAD Recipient]],Dockets!A:A,Dockets!C:C),_xlfn.XLOOKUP(Table3[[#This Row],[BEAD Recipient]],Dockets!A:A,Dockets!B:B))</f>
        <v>12002-BD-100</v>
      </c>
      <c r="D311" t="s">
        <v>144</v>
      </c>
      <c r="E311" t="s">
        <v>145</v>
      </c>
      <c r="F311">
        <v>421</v>
      </c>
    </row>
    <row r="312" spans="1:6" x14ac:dyDescent="0.35">
      <c r="A312" t="s">
        <v>242</v>
      </c>
      <c r="B312" t="s">
        <v>16</v>
      </c>
      <c r="C312" s="5" t="str">
        <f>HYPERLINK(_xlfn.XLOOKUP(Table3[[#This Row],[BEAD Recipient]],Dockets!A:A,Dockets!C:C),_xlfn.XLOOKUP(Table3[[#This Row],[BEAD Recipient]],Dockets!A:A,Dockets!B:B))</f>
        <v>12002-BD-100</v>
      </c>
      <c r="D312" t="s">
        <v>243</v>
      </c>
      <c r="E312" t="s">
        <v>244</v>
      </c>
      <c r="F312">
        <v>209</v>
      </c>
    </row>
    <row r="313" spans="1:6" x14ac:dyDescent="0.35">
      <c r="A313" t="s">
        <v>242</v>
      </c>
      <c r="B313" t="s">
        <v>16</v>
      </c>
      <c r="C313" s="5" t="str">
        <f>HYPERLINK(_xlfn.XLOOKUP(Table3[[#This Row],[BEAD Recipient]],Dockets!A:A,Dockets!C:C),_xlfn.XLOOKUP(Table3[[#This Row],[BEAD Recipient]],Dockets!A:A,Dockets!B:B))</f>
        <v>12002-BD-100</v>
      </c>
      <c r="D313" t="s">
        <v>17</v>
      </c>
      <c r="E313" t="s">
        <v>18</v>
      </c>
      <c r="F313">
        <v>2315</v>
      </c>
    </row>
    <row r="314" spans="1:6" x14ac:dyDescent="0.35">
      <c r="A314" t="s">
        <v>242</v>
      </c>
      <c r="B314" t="s">
        <v>16</v>
      </c>
      <c r="C314" s="5" t="str">
        <f>HYPERLINK(_xlfn.XLOOKUP(Table3[[#This Row],[BEAD Recipient]],Dockets!A:A,Dockets!C:C),_xlfn.XLOOKUP(Table3[[#This Row],[BEAD Recipient]],Dockets!A:A,Dockets!B:B))</f>
        <v>12002-BD-100</v>
      </c>
      <c r="D314" t="s">
        <v>245</v>
      </c>
      <c r="E314" t="s">
        <v>246</v>
      </c>
      <c r="F314">
        <v>815</v>
      </c>
    </row>
    <row r="315" spans="1:6" x14ac:dyDescent="0.35">
      <c r="A315" t="s">
        <v>242</v>
      </c>
      <c r="B315" t="s">
        <v>16</v>
      </c>
      <c r="C315" s="5" t="str">
        <f>HYPERLINK(_xlfn.XLOOKUP(Table3[[#This Row],[BEAD Recipient]],Dockets!A:A,Dockets!C:C),_xlfn.XLOOKUP(Table3[[#This Row],[BEAD Recipient]],Dockets!A:A,Dockets!B:B))</f>
        <v>12002-BD-100</v>
      </c>
      <c r="D315" t="s">
        <v>247</v>
      </c>
      <c r="E315" t="s">
        <v>248</v>
      </c>
      <c r="F315">
        <v>2775</v>
      </c>
    </row>
    <row r="316" spans="1:6" x14ac:dyDescent="0.35">
      <c r="A316" t="s">
        <v>242</v>
      </c>
      <c r="B316" t="s">
        <v>16</v>
      </c>
      <c r="C316" s="5" t="str">
        <f>HYPERLINK(_xlfn.XLOOKUP(Table3[[#This Row],[BEAD Recipient]],Dockets!A:A,Dockets!C:C),_xlfn.XLOOKUP(Table3[[#This Row],[BEAD Recipient]],Dockets!A:A,Dockets!B:B))</f>
        <v>12002-BD-100</v>
      </c>
      <c r="D316" t="s">
        <v>154</v>
      </c>
      <c r="E316" t="s">
        <v>155</v>
      </c>
      <c r="F316">
        <v>117</v>
      </c>
    </row>
    <row r="317" spans="1:6" x14ac:dyDescent="0.35">
      <c r="A317" t="s">
        <v>242</v>
      </c>
      <c r="B317" t="s">
        <v>16</v>
      </c>
      <c r="C317" s="5" t="str">
        <f>HYPERLINK(_xlfn.XLOOKUP(Table3[[#This Row],[BEAD Recipient]],Dockets!A:A,Dockets!C:C),_xlfn.XLOOKUP(Table3[[#This Row],[BEAD Recipient]],Dockets!A:A,Dockets!B:B))</f>
        <v>12002-BD-100</v>
      </c>
      <c r="D317" t="s">
        <v>123</v>
      </c>
      <c r="E317" t="s">
        <v>124</v>
      </c>
      <c r="F317">
        <v>445</v>
      </c>
    </row>
    <row r="318" spans="1:6" x14ac:dyDescent="0.35">
      <c r="A318" t="s">
        <v>242</v>
      </c>
      <c r="B318" t="s">
        <v>56</v>
      </c>
      <c r="C318" s="5" t="str">
        <f>HYPERLINK(_xlfn.XLOOKUP(Table3[[#This Row],[BEAD Recipient]],Dockets!A:A,Dockets!C:C),_xlfn.XLOOKUP(Table3[[#This Row],[BEAD Recipient]],Dockets!A:A,Dockets!B:B))</f>
        <v>12007-BD-100</v>
      </c>
      <c r="D318" t="s">
        <v>249</v>
      </c>
      <c r="E318" t="s">
        <v>250</v>
      </c>
      <c r="F318">
        <v>337</v>
      </c>
    </row>
    <row r="319" spans="1:6" x14ac:dyDescent="0.35">
      <c r="A319" t="s">
        <v>242</v>
      </c>
      <c r="B319" t="s">
        <v>32</v>
      </c>
      <c r="C319" s="5" t="str">
        <f>HYPERLINK(_xlfn.XLOOKUP(Table3[[#This Row],[BEAD Recipient]],Dockets!A:A,Dockets!C:C),_xlfn.XLOOKUP(Table3[[#This Row],[BEAD Recipient]],Dockets!A:A,Dockets!B:B))</f>
        <v>12008-BD-100</v>
      </c>
      <c r="D319" t="s">
        <v>251</v>
      </c>
      <c r="E319" t="s">
        <v>252</v>
      </c>
      <c r="F319">
        <v>5412</v>
      </c>
    </row>
    <row r="320" spans="1:6" x14ac:dyDescent="0.35">
      <c r="A320" t="s">
        <v>242</v>
      </c>
      <c r="B320" t="s">
        <v>32</v>
      </c>
      <c r="C320" s="5" t="str">
        <f>HYPERLINK(_xlfn.XLOOKUP(Table3[[#This Row],[BEAD Recipient]],Dockets!A:A,Dockets!C:C),_xlfn.XLOOKUP(Table3[[#This Row],[BEAD Recipient]],Dockets!A:A,Dockets!B:B))</f>
        <v>12008-BD-100</v>
      </c>
      <c r="D320" t="s">
        <v>164</v>
      </c>
      <c r="E320" t="s">
        <v>165</v>
      </c>
      <c r="F320">
        <v>125</v>
      </c>
    </row>
    <row r="321" spans="1:6" x14ac:dyDescent="0.35">
      <c r="A321" t="s">
        <v>242</v>
      </c>
      <c r="B321" t="s">
        <v>32</v>
      </c>
      <c r="C321" s="5" t="str">
        <f>HYPERLINK(_xlfn.XLOOKUP(Table3[[#This Row],[BEAD Recipient]],Dockets!A:A,Dockets!C:C),_xlfn.XLOOKUP(Table3[[#This Row],[BEAD Recipient]],Dockets!A:A,Dockets!B:B))</f>
        <v>12008-BD-100</v>
      </c>
      <c r="D321" t="s">
        <v>168</v>
      </c>
      <c r="E321" t="s">
        <v>169</v>
      </c>
      <c r="F321">
        <v>2675</v>
      </c>
    </row>
    <row r="322" spans="1:6" x14ac:dyDescent="0.35">
      <c r="A322" t="s">
        <v>242</v>
      </c>
      <c r="B322" t="s">
        <v>32</v>
      </c>
      <c r="C322" s="5" t="str">
        <f>HYPERLINK(_xlfn.XLOOKUP(Table3[[#This Row],[BEAD Recipient]],Dockets!A:A,Dockets!C:C),_xlfn.XLOOKUP(Table3[[#This Row],[BEAD Recipient]],Dockets!A:A,Dockets!B:B))</f>
        <v>12008-BD-100</v>
      </c>
      <c r="D322" t="s">
        <v>69</v>
      </c>
      <c r="E322" t="s">
        <v>70</v>
      </c>
      <c r="F322">
        <v>164</v>
      </c>
    </row>
    <row r="323" spans="1:6" x14ac:dyDescent="0.35">
      <c r="A323" t="s">
        <v>242</v>
      </c>
      <c r="B323" t="s">
        <v>32</v>
      </c>
      <c r="C323" s="5" t="str">
        <f>HYPERLINK(_xlfn.XLOOKUP(Table3[[#This Row],[BEAD Recipient]],Dockets!A:A,Dockets!C:C),_xlfn.XLOOKUP(Table3[[#This Row],[BEAD Recipient]],Dockets!A:A,Dockets!B:B))</f>
        <v>12008-BD-100</v>
      </c>
      <c r="D323" t="s">
        <v>127</v>
      </c>
      <c r="E323" t="s">
        <v>128</v>
      </c>
      <c r="F323">
        <v>336</v>
      </c>
    </row>
    <row r="324" spans="1:6" x14ac:dyDescent="0.35">
      <c r="A324" t="s">
        <v>242</v>
      </c>
      <c r="B324" t="s">
        <v>129</v>
      </c>
      <c r="C324" s="5" t="str">
        <f>HYPERLINK(_xlfn.XLOOKUP(Table3[[#This Row],[BEAD Recipient]],Dockets!A:A,Dockets!C:C),_xlfn.XLOOKUP(Table3[[#This Row],[BEAD Recipient]],Dockets!A:A,Dockets!B:B))</f>
        <v>12014-BD-100</v>
      </c>
      <c r="D324" t="s">
        <v>347</v>
      </c>
      <c r="E324" t="s">
        <v>348</v>
      </c>
      <c r="F324">
        <v>1881</v>
      </c>
    </row>
    <row r="325" spans="1:6" x14ac:dyDescent="0.35">
      <c r="A325" t="s">
        <v>242</v>
      </c>
      <c r="B325" t="s">
        <v>129</v>
      </c>
      <c r="C325" s="5" t="str">
        <f>HYPERLINK(_xlfn.XLOOKUP(Table3[[#This Row],[BEAD Recipient]],Dockets!A:A,Dockets!C:C),_xlfn.XLOOKUP(Table3[[#This Row],[BEAD Recipient]],Dockets!A:A,Dockets!B:B))</f>
        <v>12014-BD-100</v>
      </c>
      <c r="D325" t="s">
        <v>253</v>
      </c>
      <c r="E325" t="s">
        <v>254</v>
      </c>
      <c r="F325">
        <v>827</v>
      </c>
    </row>
    <row r="326" spans="1:6" x14ac:dyDescent="0.35">
      <c r="A326" t="s">
        <v>242</v>
      </c>
      <c r="B326" t="s">
        <v>129</v>
      </c>
      <c r="C326" s="5" t="str">
        <f>HYPERLINK(_xlfn.XLOOKUP(Table3[[#This Row],[BEAD Recipient]],Dockets!A:A,Dockets!C:C),_xlfn.XLOOKUP(Table3[[#This Row],[BEAD Recipient]],Dockets!A:A,Dockets!B:B))</f>
        <v>12014-BD-100</v>
      </c>
      <c r="D326" t="s">
        <v>255</v>
      </c>
      <c r="E326" t="s">
        <v>256</v>
      </c>
      <c r="F326">
        <v>1000</v>
      </c>
    </row>
    <row r="327" spans="1:6" x14ac:dyDescent="0.35">
      <c r="A327" t="s">
        <v>242</v>
      </c>
      <c r="B327" t="s">
        <v>37</v>
      </c>
      <c r="C327" s="5" t="str">
        <f>HYPERLINK(_xlfn.XLOOKUP(Table3[[#This Row],[BEAD Recipient]],Dockets!A:A,Dockets!C:C),_xlfn.XLOOKUP(Table3[[#This Row],[BEAD Recipient]],Dockets!A:A,Dockets!B:B))</f>
        <v>12015-BD-100</v>
      </c>
      <c r="D327" t="s">
        <v>192</v>
      </c>
      <c r="E327" t="s">
        <v>193</v>
      </c>
      <c r="F327">
        <v>1935</v>
      </c>
    </row>
    <row r="328" spans="1:6" x14ac:dyDescent="0.35">
      <c r="A328" t="s">
        <v>242</v>
      </c>
      <c r="B328" t="s">
        <v>37</v>
      </c>
      <c r="C328" s="5" t="str">
        <f>HYPERLINK(_xlfn.XLOOKUP(Table3[[#This Row],[BEAD Recipient]],Dockets!A:A,Dockets!C:C),_xlfn.XLOOKUP(Table3[[#This Row],[BEAD Recipient]],Dockets!A:A,Dockets!B:B))</f>
        <v>12015-BD-100</v>
      </c>
      <c r="D328" t="s">
        <v>257</v>
      </c>
      <c r="E328" t="s">
        <v>258</v>
      </c>
      <c r="F328">
        <v>275</v>
      </c>
    </row>
    <row r="329" spans="1:6" x14ac:dyDescent="0.35">
      <c r="A329" t="s">
        <v>242</v>
      </c>
      <c r="B329" t="s">
        <v>37</v>
      </c>
      <c r="C329" s="5" t="str">
        <f>HYPERLINK(_xlfn.XLOOKUP(Table3[[#This Row],[BEAD Recipient]],Dockets!A:A,Dockets!C:C),_xlfn.XLOOKUP(Table3[[#This Row],[BEAD Recipient]],Dockets!A:A,Dockets!B:B))</f>
        <v>12015-BD-100</v>
      </c>
      <c r="D329" t="s">
        <v>73</v>
      </c>
      <c r="E329" t="s">
        <v>74</v>
      </c>
      <c r="F329">
        <v>1891</v>
      </c>
    </row>
    <row r="330" spans="1:6" x14ac:dyDescent="0.35">
      <c r="A330" t="s">
        <v>242</v>
      </c>
      <c r="B330" t="s">
        <v>37</v>
      </c>
      <c r="C330" s="5" t="str">
        <f>HYPERLINK(_xlfn.XLOOKUP(Table3[[#This Row],[BEAD Recipient]],Dockets!A:A,Dockets!C:C),_xlfn.XLOOKUP(Table3[[#This Row],[BEAD Recipient]],Dockets!A:A,Dockets!B:B))</f>
        <v>12015-BD-100</v>
      </c>
      <c r="D330" t="s">
        <v>259</v>
      </c>
      <c r="E330" t="s">
        <v>260</v>
      </c>
      <c r="F330">
        <v>1627</v>
      </c>
    </row>
    <row r="331" spans="1:6" x14ac:dyDescent="0.35">
      <c r="A331" t="s">
        <v>242</v>
      </c>
      <c r="B331" t="s">
        <v>37</v>
      </c>
      <c r="C331" s="5" t="str">
        <f>HYPERLINK(_xlfn.XLOOKUP(Table3[[#This Row],[BEAD Recipient]],Dockets!A:A,Dockets!C:C),_xlfn.XLOOKUP(Table3[[#This Row],[BEAD Recipient]],Dockets!A:A,Dockets!B:B))</f>
        <v>12015-BD-100</v>
      </c>
      <c r="D331" t="s">
        <v>261</v>
      </c>
      <c r="E331" t="s">
        <v>262</v>
      </c>
      <c r="F331">
        <v>660</v>
      </c>
    </row>
    <row r="332" spans="1:6" x14ac:dyDescent="0.35">
      <c r="A332" t="s">
        <v>242</v>
      </c>
      <c r="B332" t="s">
        <v>37</v>
      </c>
      <c r="C332" s="5" t="str">
        <f>HYPERLINK(_xlfn.XLOOKUP(Table3[[#This Row],[BEAD Recipient]],Dockets!A:A,Dockets!C:C),_xlfn.XLOOKUP(Table3[[#This Row],[BEAD Recipient]],Dockets!A:A,Dockets!B:B))</f>
        <v>12015-BD-100</v>
      </c>
      <c r="D332" t="s">
        <v>196</v>
      </c>
      <c r="E332" t="s">
        <v>197</v>
      </c>
      <c r="F332">
        <v>193</v>
      </c>
    </row>
    <row r="333" spans="1:6" x14ac:dyDescent="0.35">
      <c r="A333" t="s">
        <v>242</v>
      </c>
      <c r="B333" t="s">
        <v>37</v>
      </c>
      <c r="C333" s="5" t="str">
        <f>HYPERLINK(_xlfn.XLOOKUP(Table3[[#This Row],[BEAD Recipient]],Dockets!A:A,Dockets!C:C),_xlfn.XLOOKUP(Table3[[#This Row],[BEAD Recipient]],Dockets!A:A,Dockets!B:B))</f>
        <v>12015-BD-100</v>
      </c>
      <c r="D333" t="s">
        <v>263</v>
      </c>
      <c r="E333" t="s">
        <v>264</v>
      </c>
      <c r="F333">
        <v>269</v>
      </c>
    </row>
    <row r="334" spans="1:6" x14ac:dyDescent="0.35">
      <c r="A334" t="s">
        <v>242</v>
      </c>
      <c r="B334" t="s">
        <v>37</v>
      </c>
      <c r="C334" s="5" t="str">
        <f>HYPERLINK(_xlfn.XLOOKUP(Table3[[#This Row],[BEAD Recipient]],Dockets!A:A,Dockets!C:C),_xlfn.XLOOKUP(Table3[[#This Row],[BEAD Recipient]],Dockets!A:A,Dockets!B:B))</f>
        <v>12015-BD-100</v>
      </c>
      <c r="D334" t="s">
        <v>237</v>
      </c>
      <c r="E334" t="s">
        <v>238</v>
      </c>
      <c r="F334">
        <v>233</v>
      </c>
    </row>
    <row r="335" spans="1:6" x14ac:dyDescent="0.35">
      <c r="A335" t="s">
        <v>242</v>
      </c>
      <c r="B335" t="s">
        <v>265</v>
      </c>
      <c r="C335" s="5" t="str">
        <f>HYPERLINK(_xlfn.XLOOKUP(Table3[[#This Row],[BEAD Recipient]],Dockets!A:A,Dockets!C:C),_xlfn.XLOOKUP(Table3[[#This Row],[BEAD Recipient]],Dockets!A:A,Dockets!B:B))</f>
        <v>12018-BD-100</v>
      </c>
      <c r="D335" t="s">
        <v>266</v>
      </c>
      <c r="E335" t="s">
        <v>267</v>
      </c>
      <c r="F335">
        <v>801</v>
      </c>
    </row>
    <row r="336" spans="1:6" x14ac:dyDescent="0.35">
      <c r="A336" t="s">
        <v>242</v>
      </c>
      <c r="B336" t="s">
        <v>205</v>
      </c>
      <c r="C336" s="5" t="str">
        <f>HYPERLINK(_xlfn.XLOOKUP(Table3[[#This Row],[BEAD Recipient]],Dockets!A:A,Dockets!C:C),_xlfn.XLOOKUP(Table3[[#This Row],[BEAD Recipient]],Dockets!A:A,Dockets!B:B))</f>
        <v>12026-BD-100</v>
      </c>
      <c r="D336" t="s">
        <v>268</v>
      </c>
      <c r="E336" t="s">
        <v>269</v>
      </c>
      <c r="F336">
        <v>1</v>
      </c>
    </row>
    <row r="337" spans="1:6" x14ac:dyDescent="0.35">
      <c r="A337" t="s">
        <v>242</v>
      </c>
      <c r="B337" t="s">
        <v>205</v>
      </c>
      <c r="C337" s="5" t="str">
        <f>HYPERLINK(_xlfn.XLOOKUP(Table3[[#This Row],[BEAD Recipient]],Dockets!A:A,Dockets!C:C),_xlfn.XLOOKUP(Table3[[#This Row],[BEAD Recipient]],Dockets!A:A,Dockets!B:B))</f>
        <v>12026-BD-100</v>
      </c>
      <c r="D337" t="s">
        <v>270</v>
      </c>
      <c r="E337" t="s">
        <v>271</v>
      </c>
      <c r="F337">
        <v>145</v>
      </c>
    </row>
    <row r="338" spans="1:6" x14ac:dyDescent="0.35">
      <c r="A338" t="s">
        <v>242</v>
      </c>
      <c r="B338" t="s">
        <v>205</v>
      </c>
      <c r="C338" s="5" t="str">
        <f>HYPERLINK(_xlfn.XLOOKUP(Table3[[#This Row],[BEAD Recipient]],Dockets!A:A,Dockets!C:C),_xlfn.XLOOKUP(Table3[[#This Row],[BEAD Recipient]],Dockets!A:A,Dockets!B:B))</f>
        <v>12026-BD-100</v>
      </c>
      <c r="D338" t="s">
        <v>272</v>
      </c>
      <c r="E338" t="s">
        <v>273</v>
      </c>
      <c r="F338">
        <v>183</v>
      </c>
    </row>
    <row r="339" spans="1:6" x14ac:dyDescent="0.35">
      <c r="A339" t="s">
        <v>242</v>
      </c>
      <c r="B339" t="s">
        <v>205</v>
      </c>
      <c r="C339" s="5" t="str">
        <f>HYPERLINK(_xlfn.XLOOKUP(Table3[[#This Row],[BEAD Recipient]],Dockets!A:A,Dockets!C:C),_xlfn.XLOOKUP(Table3[[#This Row],[BEAD Recipient]],Dockets!A:A,Dockets!B:B))</f>
        <v>12026-BD-100</v>
      </c>
      <c r="D339" t="s">
        <v>212</v>
      </c>
      <c r="E339" t="s">
        <v>213</v>
      </c>
      <c r="F339">
        <v>674</v>
      </c>
    </row>
    <row r="340" spans="1:6" x14ac:dyDescent="0.35">
      <c r="A340" t="s">
        <v>242</v>
      </c>
      <c r="B340" t="s">
        <v>205</v>
      </c>
      <c r="C340" s="5" t="str">
        <f>HYPERLINK(_xlfn.XLOOKUP(Table3[[#This Row],[BEAD Recipient]],Dockets!A:A,Dockets!C:C),_xlfn.XLOOKUP(Table3[[#This Row],[BEAD Recipient]],Dockets!A:A,Dockets!B:B))</f>
        <v>12026-BD-100</v>
      </c>
      <c r="D340" t="s">
        <v>216</v>
      </c>
      <c r="E340" t="s">
        <v>217</v>
      </c>
      <c r="F340">
        <v>121</v>
      </c>
    </row>
    <row r="341" spans="1:6" x14ac:dyDescent="0.35">
      <c r="A341" t="s">
        <v>242</v>
      </c>
      <c r="B341" t="s">
        <v>77</v>
      </c>
      <c r="C341" s="5" t="str">
        <f>HYPERLINK(_xlfn.XLOOKUP(Table3[[#This Row],[BEAD Recipient]],Dockets!A:A,Dockets!C:C),_xlfn.XLOOKUP(Table3[[#This Row],[BEAD Recipient]],Dockets!A:A,Dockets!B:B))</f>
        <v>12027-BD-100</v>
      </c>
      <c r="D341" t="s">
        <v>136</v>
      </c>
      <c r="E341" t="s">
        <v>137</v>
      </c>
      <c r="F341">
        <v>454</v>
      </c>
    </row>
    <row r="342" spans="1:6" x14ac:dyDescent="0.35">
      <c r="A342" t="s">
        <v>242</v>
      </c>
      <c r="B342" t="s">
        <v>25</v>
      </c>
      <c r="C342" s="5" t="str">
        <f>HYPERLINK(_xlfn.XLOOKUP(Table3[[#This Row],[BEAD Recipient]],Dockets!A:A,Dockets!C:C),_xlfn.XLOOKUP(Table3[[#This Row],[BEAD Recipient]],Dockets!A:A,Dockets!B:B))</f>
        <v>12031-BD-100</v>
      </c>
      <c r="D342" t="s">
        <v>26</v>
      </c>
      <c r="E342" t="s">
        <v>27</v>
      </c>
      <c r="F342">
        <v>1686</v>
      </c>
    </row>
    <row r="343" spans="1:6" x14ac:dyDescent="0.35">
      <c r="A343" t="s">
        <v>242</v>
      </c>
      <c r="B343" t="s">
        <v>230</v>
      </c>
      <c r="C343" s="5" t="str">
        <f>HYPERLINK(_xlfn.XLOOKUP(Table3[[#This Row],[BEAD Recipient]],Dockets!A:A,Dockets!C:C),_xlfn.XLOOKUP(Table3[[#This Row],[BEAD Recipient]],Dockets!A:A,Dockets!B:B))</f>
        <v>12033-BD-100</v>
      </c>
      <c r="D343" t="s">
        <v>231</v>
      </c>
      <c r="E343" t="s">
        <v>232</v>
      </c>
      <c r="F343">
        <v>312</v>
      </c>
    </row>
    <row r="344" spans="1:6" x14ac:dyDescent="0.35">
      <c r="A344" t="s">
        <v>242</v>
      </c>
      <c r="B344" t="s">
        <v>138</v>
      </c>
      <c r="C344" s="5" t="str">
        <f>HYPERLINK(_xlfn.XLOOKUP(Table3[[#This Row],[BEAD Recipient]],Dockets!A:A,Dockets!C:C),_xlfn.XLOOKUP(Table3[[#This Row],[BEAD Recipient]],Dockets!A:A,Dockets!B:B))</f>
        <v>12037-BD-100</v>
      </c>
      <c r="D344" t="s">
        <v>276</v>
      </c>
      <c r="E344" t="s">
        <v>277</v>
      </c>
      <c r="F344">
        <v>178</v>
      </c>
    </row>
    <row r="345" spans="1:6" x14ac:dyDescent="0.35">
      <c r="A345" t="s">
        <v>242</v>
      </c>
      <c r="B345" t="s">
        <v>21</v>
      </c>
      <c r="C345" s="5" t="str">
        <f>HYPERLINK(_xlfn.XLOOKUP(Table3[[#This Row],[BEAD Recipient]],Dockets!A:A,Dockets!C:C),_xlfn.XLOOKUP(Table3[[#This Row],[BEAD Recipient]],Dockets!A:A,Dockets!B:B))</f>
        <v>12038-BD-100</v>
      </c>
      <c r="D345" t="s">
        <v>278</v>
      </c>
      <c r="E345" t="s">
        <v>279</v>
      </c>
      <c r="F345">
        <v>190</v>
      </c>
    </row>
    <row r="346" spans="1:6" x14ac:dyDescent="0.35">
      <c r="A346" t="s">
        <v>242</v>
      </c>
      <c r="B346" t="s">
        <v>21</v>
      </c>
      <c r="C346" s="5" t="str">
        <f>HYPERLINK(_xlfn.XLOOKUP(Table3[[#This Row],[BEAD Recipient]],Dockets!A:A,Dockets!C:C),_xlfn.XLOOKUP(Table3[[#This Row],[BEAD Recipient]],Dockets!A:A,Dockets!B:B))</f>
        <v>12038-BD-100</v>
      </c>
      <c r="D346" t="s">
        <v>22</v>
      </c>
      <c r="E346" t="s">
        <v>23</v>
      </c>
      <c r="F346">
        <v>484</v>
      </c>
    </row>
    <row r="347" spans="1:6" x14ac:dyDescent="0.35">
      <c r="A347" t="s">
        <v>349</v>
      </c>
      <c r="B347" t="s">
        <v>16</v>
      </c>
      <c r="C347" s="5" t="str">
        <f>HYPERLINK(_xlfn.XLOOKUP(Table3[[#This Row],[BEAD Recipient]],Dockets!A:A,Dockets!C:C),_xlfn.XLOOKUP(Table3[[#This Row],[BEAD Recipient]],Dockets!A:A,Dockets!B:B))</f>
        <v>12002-BD-100</v>
      </c>
      <c r="D347" t="s">
        <v>245</v>
      </c>
      <c r="E347" t="s">
        <v>246</v>
      </c>
      <c r="F347">
        <v>2</v>
      </c>
    </row>
    <row r="348" spans="1:6" x14ac:dyDescent="0.35">
      <c r="A348" t="s">
        <v>349</v>
      </c>
      <c r="B348" t="s">
        <v>16</v>
      </c>
      <c r="C348" s="5" t="str">
        <f>HYPERLINK(_xlfn.XLOOKUP(Table3[[#This Row],[BEAD Recipient]],Dockets!A:A,Dockets!C:C),_xlfn.XLOOKUP(Table3[[#This Row],[BEAD Recipient]],Dockets!A:A,Dockets!B:B))</f>
        <v>12002-BD-100</v>
      </c>
      <c r="D348" t="s">
        <v>247</v>
      </c>
      <c r="E348" t="s">
        <v>248</v>
      </c>
      <c r="F348">
        <v>67</v>
      </c>
    </row>
    <row r="349" spans="1:6" x14ac:dyDescent="0.35">
      <c r="A349" t="s">
        <v>349</v>
      </c>
      <c r="B349" t="s">
        <v>56</v>
      </c>
      <c r="C349" s="5" t="str">
        <f>HYPERLINK(_xlfn.XLOOKUP(Table3[[#This Row],[BEAD Recipient]],Dockets!A:A,Dockets!C:C),_xlfn.XLOOKUP(Table3[[#This Row],[BEAD Recipient]],Dockets!A:A,Dockets!B:B))</f>
        <v>12007-BD-100</v>
      </c>
      <c r="D349" t="s">
        <v>57</v>
      </c>
      <c r="E349" t="s">
        <v>58</v>
      </c>
      <c r="F349">
        <v>259</v>
      </c>
    </row>
    <row r="350" spans="1:6" x14ac:dyDescent="0.35">
      <c r="A350" t="s">
        <v>349</v>
      </c>
      <c r="B350" t="s">
        <v>32</v>
      </c>
      <c r="C350" s="5" t="str">
        <f>HYPERLINK(_xlfn.XLOOKUP(Table3[[#This Row],[BEAD Recipient]],Dockets!A:A,Dockets!C:C),_xlfn.XLOOKUP(Table3[[#This Row],[BEAD Recipient]],Dockets!A:A,Dockets!B:B))</f>
        <v>12008-BD-100</v>
      </c>
      <c r="D350" t="s">
        <v>158</v>
      </c>
      <c r="E350" t="s">
        <v>159</v>
      </c>
      <c r="F350">
        <v>1160</v>
      </c>
    </row>
    <row r="351" spans="1:6" x14ac:dyDescent="0.35">
      <c r="A351" t="s">
        <v>349</v>
      </c>
      <c r="B351" t="s">
        <v>32</v>
      </c>
      <c r="C351" s="5" t="str">
        <f>HYPERLINK(_xlfn.XLOOKUP(Table3[[#This Row],[BEAD Recipient]],Dockets!A:A,Dockets!C:C),_xlfn.XLOOKUP(Table3[[#This Row],[BEAD Recipient]],Dockets!A:A,Dockets!B:B))</f>
        <v>12008-BD-100</v>
      </c>
      <c r="D351" t="s">
        <v>160</v>
      </c>
      <c r="E351" t="s">
        <v>161</v>
      </c>
      <c r="F351">
        <v>924</v>
      </c>
    </row>
    <row r="352" spans="1:6" x14ac:dyDescent="0.35">
      <c r="A352" t="s">
        <v>349</v>
      </c>
      <c r="B352" t="s">
        <v>32</v>
      </c>
      <c r="C352" s="5" t="str">
        <f>HYPERLINK(_xlfn.XLOOKUP(Table3[[#This Row],[BEAD Recipient]],Dockets!A:A,Dockets!C:C),_xlfn.XLOOKUP(Table3[[#This Row],[BEAD Recipient]],Dockets!A:A,Dockets!B:B))</f>
        <v>12008-BD-100</v>
      </c>
      <c r="D352" t="s">
        <v>162</v>
      </c>
      <c r="E352" t="s">
        <v>163</v>
      </c>
      <c r="F352">
        <v>610</v>
      </c>
    </row>
    <row r="353" spans="1:6" x14ac:dyDescent="0.35">
      <c r="A353" t="s">
        <v>349</v>
      </c>
      <c r="B353" t="s">
        <v>32</v>
      </c>
      <c r="C353" s="5" t="str">
        <f>HYPERLINK(_xlfn.XLOOKUP(Table3[[#This Row],[BEAD Recipient]],Dockets!A:A,Dockets!C:C),_xlfn.XLOOKUP(Table3[[#This Row],[BEAD Recipient]],Dockets!A:A,Dockets!B:B))</f>
        <v>12008-BD-100</v>
      </c>
      <c r="D353" t="s">
        <v>35</v>
      </c>
      <c r="E353" t="s">
        <v>36</v>
      </c>
      <c r="F353">
        <v>1411</v>
      </c>
    </row>
    <row r="354" spans="1:6" x14ac:dyDescent="0.35">
      <c r="A354" t="s">
        <v>349</v>
      </c>
      <c r="B354" t="s">
        <v>32</v>
      </c>
      <c r="C354" s="5" t="str">
        <f>HYPERLINK(_xlfn.XLOOKUP(Table3[[#This Row],[BEAD Recipient]],Dockets!A:A,Dockets!C:C),_xlfn.XLOOKUP(Table3[[#This Row],[BEAD Recipient]],Dockets!A:A,Dockets!B:B))</f>
        <v>12008-BD-100</v>
      </c>
      <c r="D354" t="s">
        <v>69</v>
      </c>
      <c r="E354" t="s">
        <v>70</v>
      </c>
      <c r="F354">
        <v>1639</v>
      </c>
    </row>
    <row r="355" spans="1:6" x14ac:dyDescent="0.35">
      <c r="A355" t="s">
        <v>349</v>
      </c>
      <c r="B355" t="s">
        <v>32</v>
      </c>
      <c r="C355" s="5" t="str">
        <f>HYPERLINK(_xlfn.XLOOKUP(Table3[[#This Row],[BEAD Recipient]],Dockets!A:A,Dockets!C:C),_xlfn.XLOOKUP(Table3[[#This Row],[BEAD Recipient]],Dockets!A:A,Dockets!B:B))</f>
        <v>12008-BD-100</v>
      </c>
      <c r="D355" t="s">
        <v>59</v>
      </c>
      <c r="E355" t="s">
        <v>60</v>
      </c>
      <c r="F355">
        <v>611</v>
      </c>
    </row>
    <row r="356" spans="1:6" x14ac:dyDescent="0.35">
      <c r="A356" t="s">
        <v>349</v>
      </c>
      <c r="B356" t="s">
        <v>32</v>
      </c>
      <c r="C356" s="5" t="str">
        <f>HYPERLINK(_xlfn.XLOOKUP(Table3[[#This Row],[BEAD Recipient]],Dockets!A:A,Dockets!C:C),_xlfn.XLOOKUP(Table3[[#This Row],[BEAD Recipient]],Dockets!A:A,Dockets!B:B))</f>
        <v>12008-BD-100</v>
      </c>
      <c r="D356" t="s">
        <v>71</v>
      </c>
      <c r="E356" t="s">
        <v>72</v>
      </c>
      <c r="F356">
        <v>2308</v>
      </c>
    </row>
    <row r="357" spans="1:6" x14ac:dyDescent="0.35">
      <c r="A357" t="s">
        <v>349</v>
      </c>
      <c r="B357" t="s">
        <v>32</v>
      </c>
      <c r="C357" s="5" t="str">
        <f>HYPERLINK(_xlfn.XLOOKUP(Table3[[#This Row],[BEAD Recipient]],Dockets!A:A,Dockets!C:C),_xlfn.XLOOKUP(Table3[[#This Row],[BEAD Recipient]],Dockets!A:A,Dockets!B:B))</f>
        <v>12008-BD-100</v>
      </c>
      <c r="D357" t="s">
        <v>174</v>
      </c>
      <c r="E357" t="s">
        <v>175</v>
      </c>
      <c r="F357">
        <v>87</v>
      </c>
    </row>
    <row r="358" spans="1:6" x14ac:dyDescent="0.35">
      <c r="A358" t="s">
        <v>349</v>
      </c>
      <c r="B358" t="s">
        <v>97</v>
      </c>
      <c r="C358" s="5" t="str">
        <f>HYPERLINK(_xlfn.XLOOKUP(Table3[[#This Row],[BEAD Recipient]],Dockets!A:A,Dockets!C:C),_xlfn.XLOOKUP(Table3[[#This Row],[BEAD Recipient]],Dockets!A:A,Dockets!B:B))</f>
        <v>12010-BD-100</v>
      </c>
      <c r="D358" t="s">
        <v>176</v>
      </c>
      <c r="E358" t="s">
        <v>177</v>
      </c>
      <c r="F358">
        <v>349</v>
      </c>
    </row>
    <row r="359" spans="1:6" x14ac:dyDescent="0.35">
      <c r="A359" t="s">
        <v>349</v>
      </c>
      <c r="B359" t="s">
        <v>97</v>
      </c>
      <c r="C359" s="5" t="str">
        <f>HYPERLINK(_xlfn.XLOOKUP(Table3[[#This Row],[BEAD Recipient]],Dockets!A:A,Dockets!C:C),_xlfn.XLOOKUP(Table3[[#This Row],[BEAD Recipient]],Dockets!A:A,Dockets!B:B))</f>
        <v>12010-BD-100</v>
      </c>
      <c r="D359" t="s">
        <v>180</v>
      </c>
      <c r="E359" t="s">
        <v>181</v>
      </c>
      <c r="F359">
        <v>687</v>
      </c>
    </row>
    <row r="360" spans="1:6" x14ac:dyDescent="0.35">
      <c r="A360" t="s">
        <v>349</v>
      </c>
      <c r="B360" t="s">
        <v>97</v>
      </c>
      <c r="C360" s="5" t="str">
        <f>HYPERLINK(_xlfn.XLOOKUP(Table3[[#This Row],[BEAD Recipient]],Dockets!A:A,Dockets!C:C),_xlfn.XLOOKUP(Table3[[#This Row],[BEAD Recipient]],Dockets!A:A,Dockets!B:B))</f>
        <v>12010-BD-100</v>
      </c>
      <c r="D360" t="s">
        <v>182</v>
      </c>
      <c r="E360" t="s">
        <v>183</v>
      </c>
      <c r="F360">
        <v>75</v>
      </c>
    </row>
    <row r="361" spans="1:6" x14ac:dyDescent="0.35">
      <c r="A361" t="s">
        <v>349</v>
      </c>
      <c r="B361" t="s">
        <v>97</v>
      </c>
      <c r="C361" s="5" t="str">
        <f>HYPERLINK(_xlfn.XLOOKUP(Table3[[#This Row],[BEAD Recipient]],Dockets!A:A,Dockets!C:C),_xlfn.XLOOKUP(Table3[[#This Row],[BEAD Recipient]],Dockets!A:A,Dockets!B:B))</f>
        <v>12010-BD-100</v>
      </c>
      <c r="D361" t="s">
        <v>184</v>
      </c>
      <c r="E361" t="s">
        <v>185</v>
      </c>
      <c r="F361">
        <v>237</v>
      </c>
    </row>
    <row r="362" spans="1:6" x14ac:dyDescent="0.35">
      <c r="A362" t="s">
        <v>349</v>
      </c>
      <c r="B362" t="s">
        <v>37</v>
      </c>
      <c r="C362" s="5" t="str">
        <f>HYPERLINK(_xlfn.XLOOKUP(Table3[[#This Row],[BEAD Recipient]],Dockets!A:A,Dockets!C:C),_xlfn.XLOOKUP(Table3[[#This Row],[BEAD Recipient]],Dockets!A:A,Dockets!B:B))</f>
        <v>12015-BD-100</v>
      </c>
      <c r="D362" t="s">
        <v>73</v>
      </c>
      <c r="E362" t="s">
        <v>74</v>
      </c>
      <c r="F362">
        <v>349</v>
      </c>
    </row>
    <row r="363" spans="1:6" x14ac:dyDescent="0.35">
      <c r="A363" t="s">
        <v>349</v>
      </c>
      <c r="B363" t="s">
        <v>37</v>
      </c>
      <c r="C363" s="5" t="str">
        <f>HYPERLINK(_xlfn.XLOOKUP(Table3[[#This Row],[BEAD Recipient]],Dockets!A:A,Dockets!C:C),_xlfn.XLOOKUP(Table3[[#This Row],[BEAD Recipient]],Dockets!A:A,Dockets!B:B))</f>
        <v>12015-BD-100</v>
      </c>
      <c r="D363" t="s">
        <v>38</v>
      </c>
      <c r="E363" t="s">
        <v>39</v>
      </c>
      <c r="F363">
        <v>143</v>
      </c>
    </row>
    <row r="364" spans="1:6" x14ac:dyDescent="0.35">
      <c r="A364" t="s">
        <v>349</v>
      </c>
      <c r="B364" t="s">
        <v>37</v>
      </c>
      <c r="C364" s="5" t="str">
        <f>HYPERLINK(_xlfn.XLOOKUP(Table3[[#This Row],[BEAD Recipient]],Dockets!A:A,Dockets!C:C),_xlfn.XLOOKUP(Table3[[#This Row],[BEAD Recipient]],Dockets!A:A,Dockets!B:B))</f>
        <v>12015-BD-100</v>
      </c>
      <c r="D364" t="s">
        <v>75</v>
      </c>
      <c r="E364" t="s">
        <v>76</v>
      </c>
      <c r="F364">
        <v>297</v>
      </c>
    </row>
    <row r="365" spans="1:6" x14ac:dyDescent="0.35">
      <c r="A365" t="s">
        <v>349</v>
      </c>
      <c r="B365" t="s">
        <v>37</v>
      </c>
      <c r="C365" s="5" t="str">
        <f>HYPERLINK(_xlfn.XLOOKUP(Table3[[#This Row],[BEAD Recipient]],Dockets!A:A,Dockets!C:C),_xlfn.XLOOKUP(Table3[[#This Row],[BEAD Recipient]],Dockets!A:A,Dockets!B:B))</f>
        <v>12015-BD-100</v>
      </c>
      <c r="D365" t="s">
        <v>42</v>
      </c>
      <c r="E365" t="s">
        <v>43</v>
      </c>
      <c r="F365">
        <v>549</v>
      </c>
    </row>
    <row r="366" spans="1:6" x14ac:dyDescent="0.35">
      <c r="A366" t="s">
        <v>349</v>
      </c>
      <c r="B366" t="s">
        <v>265</v>
      </c>
      <c r="C366" s="5" t="str">
        <f>HYPERLINK(_xlfn.XLOOKUP(Table3[[#This Row],[BEAD Recipient]],Dockets!A:A,Dockets!C:C),_xlfn.XLOOKUP(Table3[[#This Row],[BEAD Recipient]],Dockets!A:A,Dockets!B:B))</f>
        <v>12018-BD-100</v>
      </c>
      <c r="D366" t="s">
        <v>266</v>
      </c>
      <c r="E366" t="s">
        <v>267</v>
      </c>
      <c r="F366">
        <v>14</v>
      </c>
    </row>
    <row r="367" spans="1:6" x14ac:dyDescent="0.35">
      <c r="A367" t="s">
        <v>349</v>
      </c>
      <c r="B367" t="s">
        <v>61</v>
      </c>
      <c r="C367" s="5" t="str">
        <f>HYPERLINK(_xlfn.XLOOKUP(Table3[[#This Row],[BEAD Recipient]],Dockets!A:A,Dockets!C:C),_xlfn.XLOOKUP(Table3[[#This Row],[BEAD Recipient]],Dockets!A:A,Dockets!B:B))</f>
        <v>12019-BD-100</v>
      </c>
      <c r="D367" t="s">
        <v>62</v>
      </c>
      <c r="E367" t="s">
        <v>63</v>
      </c>
      <c r="F367">
        <v>129</v>
      </c>
    </row>
    <row r="368" spans="1:6" x14ac:dyDescent="0.35">
      <c r="A368" t="s">
        <v>349</v>
      </c>
      <c r="B368" t="s">
        <v>61</v>
      </c>
      <c r="C368" s="5" t="str">
        <f>HYPERLINK(_xlfn.XLOOKUP(Table3[[#This Row],[BEAD Recipient]],Dockets!A:A,Dockets!C:C),_xlfn.XLOOKUP(Table3[[#This Row],[BEAD Recipient]],Dockets!A:A,Dockets!B:B))</f>
        <v>12019-BD-100</v>
      </c>
      <c r="D368" t="s">
        <v>200</v>
      </c>
      <c r="E368" t="s">
        <v>201</v>
      </c>
      <c r="F368">
        <v>5</v>
      </c>
    </row>
    <row r="369" spans="1:6" x14ac:dyDescent="0.35">
      <c r="A369" t="s">
        <v>349</v>
      </c>
      <c r="B369" t="s">
        <v>47</v>
      </c>
      <c r="C369" s="5" t="str">
        <f>HYPERLINK(_xlfn.XLOOKUP(Table3[[#This Row],[BEAD Recipient]],Dockets!A:A,Dockets!C:C),_xlfn.XLOOKUP(Table3[[#This Row],[BEAD Recipient]],Dockets!A:A,Dockets!B:B))</f>
        <v>12021-BD-100</v>
      </c>
      <c r="D369" t="s">
        <v>48</v>
      </c>
      <c r="E369" t="s">
        <v>49</v>
      </c>
      <c r="F369">
        <v>78</v>
      </c>
    </row>
    <row r="370" spans="1:6" x14ac:dyDescent="0.35">
      <c r="A370" t="s">
        <v>349</v>
      </c>
      <c r="B370" t="s">
        <v>77</v>
      </c>
      <c r="C370" s="5" t="str">
        <f>HYPERLINK(_xlfn.XLOOKUP(Table3[[#This Row],[BEAD Recipient]],Dockets!A:A,Dockets!C:C),_xlfn.XLOOKUP(Table3[[#This Row],[BEAD Recipient]],Dockets!A:A,Dockets!B:B))</f>
        <v>12027-BD-100</v>
      </c>
      <c r="D370" t="s">
        <v>78</v>
      </c>
      <c r="E370" t="s">
        <v>79</v>
      </c>
      <c r="F370">
        <v>535</v>
      </c>
    </row>
    <row r="371" spans="1:6" x14ac:dyDescent="0.35">
      <c r="A371" t="s">
        <v>349</v>
      </c>
      <c r="B371" t="s">
        <v>77</v>
      </c>
      <c r="C371" s="5" t="str">
        <f>HYPERLINK(_xlfn.XLOOKUP(Table3[[#This Row],[BEAD Recipient]],Dockets!A:A,Dockets!C:C),_xlfn.XLOOKUP(Table3[[#This Row],[BEAD Recipient]],Dockets!A:A,Dockets!B:B))</f>
        <v>12027-BD-100</v>
      </c>
      <c r="D371" t="s">
        <v>80</v>
      </c>
      <c r="E371" t="s">
        <v>81</v>
      </c>
      <c r="F371">
        <v>2</v>
      </c>
    </row>
    <row r="372" spans="1:6" x14ac:dyDescent="0.35">
      <c r="A372" t="s">
        <v>349</v>
      </c>
      <c r="B372" t="s">
        <v>77</v>
      </c>
      <c r="C372" s="5" t="str">
        <f>HYPERLINK(_xlfn.XLOOKUP(Table3[[#This Row],[BEAD Recipient]],Dockets!A:A,Dockets!C:C),_xlfn.XLOOKUP(Table3[[#This Row],[BEAD Recipient]],Dockets!A:A,Dockets!B:B))</f>
        <v>12027-BD-100</v>
      </c>
      <c r="D372" t="s">
        <v>134</v>
      </c>
      <c r="E372" t="s">
        <v>135</v>
      </c>
      <c r="F372">
        <v>1163</v>
      </c>
    </row>
    <row r="373" spans="1:6" x14ac:dyDescent="0.35">
      <c r="A373" t="s">
        <v>349</v>
      </c>
      <c r="B373" t="s">
        <v>77</v>
      </c>
      <c r="C373" s="5" t="str">
        <f>HYPERLINK(_xlfn.XLOOKUP(Table3[[#This Row],[BEAD Recipient]],Dockets!A:A,Dockets!C:C),_xlfn.XLOOKUP(Table3[[#This Row],[BEAD Recipient]],Dockets!A:A,Dockets!B:B))</f>
        <v>12027-BD-100</v>
      </c>
      <c r="D373" t="s">
        <v>82</v>
      </c>
      <c r="E373" t="s">
        <v>83</v>
      </c>
      <c r="F373">
        <v>776</v>
      </c>
    </row>
    <row r="374" spans="1:6" x14ac:dyDescent="0.35">
      <c r="A374" t="s">
        <v>349</v>
      </c>
      <c r="B374" t="s">
        <v>77</v>
      </c>
      <c r="C374" s="5" t="str">
        <f>HYPERLINK(_xlfn.XLOOKUP(Table3[[#This Row],[BEAD Recipient]],Dockets!A:A,Dockets!C:C),_xlfn.XLOOKUP(Table3[[#This Row],[BEAD Recipient]],Dockets!A:A,Dockets!B:B))</f>
        <v>12027-BD-100</v>
      </c>
      <c r="D374" t="s">
        <v>84</v>
      </c>
      <c r="E374" t="s">
        <v>85</v>
      </c>
      <c r="F374">
        <v>278</v>
      </c>
    </row>
    <row r="375" spans="1:6" x14ac:dyDescent="0.35">
      <c r="A375" t="s">
        <v>349</v>
      </c>
      <c r="B375" t="s">
        <v>77</v>
      </c>
      <c r="C375" s="5" t="str">
        <f>HYPERLINK(_xlfn.XLOOKUP(Table3[[#This Row],[BEAD Recipient]],Dockets!A:A,Dockets!C:C),_xlfn.XLOOKUP(Table3[[#This Row],[BEAD Recipient]],Dockets!A:A,Dockets!B:B))</f>
        <v>12027-BD-100</v>
      </c>
      <c r="D375" t="s">
        <v>218</v>
      </c>
      <c r="E375" t="s">
        <v>219</v>
      </c>
      <c r="F375">
        <v>171</v>
      </c>
    </row>
    <row r="376" spans="1:6" x14ac:dyDescent="0.35">
      <c r="A376" t="s">
        <v>349</v>
      </c>
      <c r="B376" t="s">
        <v>77</v>
      </c>
      <c r="C376" s="5" t="str">
        <f>HYPERLINK(_xlfn.XLOOKUP(Table3[[#This Row],[BEAD Recipient]],Dockets!A:A,Dockets!C:C),_xlfn.XLOOKUP(Table3[[#This Row],[BEAD Recipient]],Dockets!A:A,Dockets!B:B))</f>
        <v>12027-BD-100</v>
      </c>
      <c r="D376" t="s">
        <v>220</v>
      </c>
      <c r="E376" t="s">
        <v>221</v>
      </c>
      <c r="F376">
        <v>494</v>
      </c>
    </row>
    <row r="377" spans="1:6" x14ac:dyDescent="0.35">
      <c r="A377" t="s">
        <v>349</v>
      </c>
      <c r="B377" t="s">
        <v>64</v>
      </c>
      <c r="C377" s="5" t="str">
        <f>HYPERLINK(_xlfn.XLOOKUP(Table3[[#This Row],[BEAD Recipient]],Dockets!A:A,Dockets!C:C),_xlfn.XLOOKUP(Table3[[#This Row],[BEAD Recipient]],Dockets!A:A,Dockets!B:B))</f>
        <v>12029-BD-100</v>
      </c>
      <c r="D377" t="s">
        <v>222</v>
      </c>
      <c r="E377" t="s">
        <v>223</v>
      </c>
      <c r="F377">
        <v>6</v>
      </c>
    </row>
    <row r="378" spans="1:6" x14ac:dyDescent="0.35">
      <c r="A378" t="s">
        <v>349</v>
      </c>
      <c r="B378" t="s">
        <v>64</v>
      </c>
      <c r="C378" s="5" t="str">
        <f>HYPERLINK(_xlfn.XLOOKUP(Table3[[#This Row],[BEAD Recipient]],Dockets!A:A,Dockets!C:C),_xlfn.XLOOKUP(Table3[[#This Row],[BEAD Recipient]],Dockets!A:A,Dockets!B:B))</f>
        <v>12029-BD-100</v>
      </c>
      <c r="D378" t="s">
        <v>65</v>
      </c>
      <c r="E378" t="s">
        <v>66</v>
      </c>
      <c r="F378">
        <v>108</v>
      </c>
    </row>
    <row r="379" spans="1:6" x14ac:dyDescent="0.35">
      <c r="A379" t="s">
        <v>349</v>
      </c>
      <c r="B379" t="s">
        <v>64</v>
      </c>
      <c r="C379" s="5" t="str">
        <f>HYPERLINK(_xlfn.XLOOKUP(Table3[[#This Row],[BEAD Recipient]],Dockets!A:A,Dockets!C:C),_xlfn.XLOOKUP(Table3[[#This Row],[BEAD Recipient]],Dockets!A:A,Dockets!B:B))</f>
        <v>12029-BD-100</v>
      </c>
      <c r="D379" t="s">
        <v>67</v>
      </c>
      <c r="E379" t="s">
        <v>68</v>
      </c>
      <c r="F379">
        <v>1111</v>
      </c>
    </row>
    <row r="380" spans="1:6" x14ac:dyDescent="0.35">
      <c r="A380" t="s">
        <v>349</v>
      </c>
      <c r="B380" t="s">
        <v>230</v>
      </c>
      <c r="C380" s="5" t="str">
        <f>HYPERLINK(_xlfn.XLOOKUP(Table3[[#This Row],[BEAD Recipient]],Dockets!A:A,Dockets!C:C),_xlfn.XLOOKUP(Table3[[#This Row],[BEAD Recipient]],Dockets!A:A,Dockets!B:B))</f>
        <v>12033-BD-100</v>
      </c>
      <c r="D380" t="s">
        <v>231</v>
      </c>
      <c r="E380" t="s">
        <v>232</v>
      </c>
      <c r="F380">
        <v>157</v>
      </c>
    </row>
    <row r="381" spans="1:6" x14ac:dyDescent="0.35">
      <c r="A381" t="s">
        <v>349</v>
      </c>
      <c r="B381" t="s">
        <v>86</v>
      </c>
      <c r="C381" s="5" t="str">
        <f>HYPERLINK(_xlfn.XLOOKUP(Table3[[#This Row],[BEAD Recipient]],Dockets!A:A,Dockets!C:C),_xlfn.XLOOKUP(Table3[[#This Row],[BEAD Recipient]],Dockets!A:A,Dockets!B:B))</f>
        <v>12036-BD-100</v>
      </c>
      <c r="D381" t="s">
        <v>87</v>
      </c>
      <c r="E381" t="s">
        <v>88</v>
      </c>
      <c r="F381">
        <v>19</v>
      </c>
    </row>
    <row r="382" spans="1:6" x14ac:dyDescent="0.35">
      <c r="A382" t="s">
        <v>349</v>
      </c>
      <c r="B382" t="s">
        <v>86</v>
      </c>
      <c r="C382" s="5" t="str">
        <f>HYPERLINK(_xlfn.XLOOKUP(Table3[[#This Row],[BEAD Recipient]],Dockets!A:A,Dockets!C:C),_xlfn.XLOOKUP(Table3[[#This Row],[BEAD Recipient]],Dockets!A:A,Dockets!B:B))</f>
        <v>12036-BD-100</v>
      </c>
      <c r="D382" t="s">
        <v>89</v>
      </c>
      <c r="E382" t="s">
        <v>90</v>
      </c>
      <c r="F382">
        <v>14</v>
      </c>
    </row>
    <row r="383" spans="1:6" x14ac:dyDescent="0.35">
      <c r="A383" t="s">
        <v>349</v>
      </c>
      <c r="B383" t="s">
        <v>86</v>
      </c>
      <c r="C383" s="5" t="str">
        <f>HYPERLINK(_xlfn.XLOOKUP(Table3[[#This Row],[BEAD Recipient]],Dockets!A:A,Dockets!C:C),_xlfn.XLOOKUP(Table3[[#This Row],[BEAD Recipient]],Dockets!A:A,Dockets!B:B))</f>
        <v>12036-BD-100</v>
      </c>
      <c r="D383" t="s">
        <v>91</v>
      </c>
      <c r="E383" t="s">
        <v>92</v>
      </c>
      <c r="F383">
        <v>38</v>
      </c>
    </row>
    <row r="384" spans="1:6" x14ac:dyDescent="0.35">
      <c r="A384" t="s">
        <v>349</v>
      </c>
      <c r="B384" t="s">
        <v>86</v>
      </c>
      <c r="C384" s="5" t="str">
        <f>HYPERLINK(_xlfn.XLOOKUP(Table3[[#This Row],[BEAD Recipient]],Dockets!A:A,Dockets!C:C),_xlfn.XLOOKUP(Table3[[#This Row],[BEAD Recipient]],Dockets!A:A,Dockets!B:B))</f>
        <v>12036-BD-100</v>
      </c>
      <c r="D384" t="s">
        <v>93</v>
      </c>
      <c r="E384" t="s">
        <v>94</v>
      </c>
      <c r="F384">
        <v>285</v>
      </c>
    </row>
  </sheetData>
  <phoneticPr fontId="4" type="noConversion"/>
  <pageMargins left="0.7" right="0.7" top="0.75" bottom="0.75" header="0.3" footer="0.3"/>
  <pageSetup orientation="portrait"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BDFF6-D798-416C-BF91-B70B13B128CF}">
  <dimension ref="A1:C28"/>
  <sheetViews>
    <sheetView workbookViewId="0">
      <selection activeCell="E15" sqref="E15"/>
    </sheetView>
  </sheetViews>
  <sheetFormatPr defaultRowHeight="14.5" x14ac:dyDescent="0.35"/>
  <cols>
    <col min="1" max="1" width="56.453125" bestFit="1" customWidth="1"/>
    <col min="2" max="2" width="22.7265625" customWidth="1"/>
  </cols>
  <sheetData>
    <row r="1" spans="1:3" x14ac:dyDescent="0.35">
      <c r="A1" t="s">
        <v>12</v>
      </c>
      <c r="B1" t="s">
        <v>396</v>
      </c>
      <c r="C1" t="s">
        <v>424</v>
      </c>
    </row>
    <row r="2" spans="1:3" x14ac:dyDescent="0.35">
      <c r="A2" t="s">
        <v>104</v>
      </c>
      <c r="B2" t="s">
        <v>385</v>
      </c>
      <c r="C2" t="s">
        <v>398</v>
      </c>
    </row>
    <row r="3" spans="1:3" x14ac:dyDescent="0.35">
      <c r="A3" t="s">
        <v>141</v>
      </c>
      <c r="B3" t="s">
        <v>388</v>
      </c>
      <c r="C3" t="s">
        <v>399</v>
      </c>
    </row>
    <row r="4" spans="1:3" x14ac:dyDescent="0.35">
      <c r="A4" t="s">
        <v>16</v>
      </c>
      <c r="B4" t="s">
        <v>369</v>
      </c>
      <c r="C4" t="s">
        <v>397</v>
      </c>
    </row>
    <row r="5" spans="1:3" x14ac:dyDescent="0.35">
      <c r="A5" t="s">
        <v>56</v>
      </c>
      <c r="B5" t="s">
        <v>378</v>
      </c>
      <c r="C5" t="s">
        <v>400</v>
      </c>
    </row>
    <row r="6" spans="1:3" x14ac:dyDescent="0.35">
      <c r="A6" t="s">
        <v>32</v>
      </c>
      <c r="B6" t="s">
        <v>372</v>
      </c>
      <c r="C6" t="s">
        <v>401</v>
      </c>
    </row>
    <row r="7" spans="1:3" x14ac:dyDescent="0.35">
      <c r="A7" t="s">
        <v>97</v>
      </c>
      <c r="B7" t="s">
        <v>383</v>
      </c>
      <c r="C7" t="s">
        <v>402</v>
      </c>
    </row>
    <row r="8" spans="1:3" x14ac:dyDescent="0.35">
      <c r="A8" t="s">
        <v>100</v>
      </c>
      <c r="B8" t="s">
        <v>384</v>
      </c>
      <c r="C8" t="s">
        <v>403</v>
      </c>
    </row>
    <row r="9" spans="1:3" x14ac:dyDescent="0.35">
      <c r="A9" t="s">
        <v>129</v>
      </c>
      <c r="B9" t="s">
        <v>386</v>
      </c>
      <c r="C9" t="s">
        <v>404</v>
      </c>
    </row>
    <row r="10" spans="1:3" x14ac:dyDescent="0.35">
      <c r="A10" t="s">
        <v>37</v>
      </c>
      <c r="B10" t="s">
        <v>373</v>
      </c>
      <c r="C10" t="s">
        <v>405</v>
      </c>
    </row>
    <row r="11" spans="1:3" x14ac:dyDescent="0.35">
      <c r="A11" t="s">
        <v>239</v>
      </c>
      <c r="B11" t="s">
        <v>394</v>
      </c>
      <c r="C11" t="s">
        <v>406</v>
      </c>
    </row>
    <row r="12" spans="1:3" x14ac:dyDescent="0.35">
      <c r="A12" t="s">
        <v>44</v>
      </c>
      <c r="B12" t="s">
        <v>374</v>
      </c>
      <c r="C12" t="s">
        <v>407</v>
      </c>
    </row>
    <row r="13" spans="1:3" x14ac:dyDescent="0.35">
      <c r="A13" t="s">
        <v>265</v>
      </c>
      <c r="B13" t="s">
        <v>395</v>
      </c>
      <c r="C13" t="s">
        <v>408</v>
      </c>
    </row>
    <row r="14" spans="1:3" x14ac:dyDescent="0.35">
      <c r="A14" t="s">
        <v>61</v>
      </c>
      <c r="B14" t="s">
        <v>379</v>
      </c>
      <c r="C14" t="s">
        <v>409</v>
      </c>
    </row>
    <row r="15" spans="1:3" x14ac:dyDescent="0.35">
      <c r="A15" t="s">
        <v>47</v>
      </c>
      <c r="B15" t="s">
        <v>375</v>
      </c>
      <c r="C15" t="s">
        <v>410</v>
      </c>
    </row>
    <row r="16" spans="1:3" x14ac:dyDescent="0.35">
      <c r="A16" t="s">
        <v>202</v>
      </c>
      <c r="B16" t="s">
        <v>389</v>
      </c>
      <c r="C16" t="s">
        <v>411</v>
      </c>
    </row>
    <row r="17" spans="1:3" x14ac:dyDescent="0.35">
      <c r="A17" t="s">
        <v>50</v>
      </c>
      <c r="B17" t="s">
        <v>376</v>
      </c>
      <c r="C17" t="s">
        <v>412</v>
      </c>
    </row>
    <row r="18" spans="1:3" x14ac:dyDescent="0.35">
      <c r="A18" t="s">
        <v>53</v>
      </c>
      <c r="B18" t="s">
        <v>377</v>
      </c>
      <c r="C18" t="s">
        <v>413</v>
      </c>
    </row>
    <row r="19" spans="1:3" x14ac:dyDescent="0.35">
      <c r="A19" t="s">
        <v>205</v>
      </c>
      <c r="B19" t="s">
        <v>390</v>
      </c>
      <c r="C19" t="s">
        <v>414</v>
      </c>
    </row>
    <row r="20" spans="1:3" x14ac:dyDescent="0.35">
      <c r="A20" t="s">
        <v>77</v>
      </c>
      <c r="B20" t="s">
        <v>381</v>
      </c>
      <c r="C20" t="s">
        <v>415</v>
      </c>
    </row>
    <row r="21" spans="1:3" x14ac:dyDescent="0.35">
      <c r="A21" t="s">
        <v>64</v>
      </c>
      <c r="B21" t="s">
        <v>380</v>
      </c>
      <c r="C21" t="s">
        <v>416</v>
      </c>
    </row>
    <row r="22" spans="1:3" x14ac:dyDescent="0.35">
      <c r="A22" t="s">
        <v>224</v>
      </c>
      <c r="B22" t="s">
        <v>391</v>
      </c>
      <c r="C22" t="s">
        <v>417</v>
      </c>
    </row>
    <row r="23" spans="1:3" x14ac:dyDescent="0.35">
      <c r="A23" t="s">
        <v>227</v>
      </c>
      <c r="B23" t="s">
        <v>392</v>
      </c>
      <c r="C23" t="s">
        <v>418</v>
      </c>
    </row>
    <row r="24" spans="1:3" x14ac:dyDescent="0.35">
      <c r="A24" t="s">
        <v>25</v>
      </c>
      <c r="B24" t="s">
        <v>371</v>
      </c>
      <c r="C24" t="s">
        <v>419</v>
      </c>
    </row>
    <row r="25" spans="1:3" x14ac:dyDescent="0.35">
      <c r="A25" t="s">
        <v>230</v>
      </c>
      <c r="B25" t="s">
        <v>393</v>
      </c>
      <c r="C25" t="s">
        <v>420</v>
      </c>
    </row>
    <row r="26" spans="1:3" x14ac:dyDescent="0.35">
      <c r="A26" t="s">
        <v>86</v>
      </c>
      <c r="B26" t="s">
        <v>382</v>
      </c>
      <c r="C26" t="s">
        <v>421</v>
      </c>
    </row>
    <row r="27" spans="1:3" x14ac:dyDescent="0.35">
      <c r="A27" t="s">
        <v>138</v>
      </c>
      <c r="B27" t="s">
        <v>387</v>
      </c>
      <c r="C27" t="s">
        <v>422</v>
      </c>
    </row>
    <row r="28" spans="1:3" x14ac:dyDescent="0.35">
      <c r="A28" t="s">
        <v>21</v>
      </c>
      <c r="B28" t="s">
        <v>370</v>
      </c>
      <c r="C28" t="s">
        <v>423</v>
      </c>
    </row>
  </sheetData>
  <autoFilter ref="A1:C28" xr:uid="{B9EBDFF6-D798-416C-BF91-B70B13B128CF}">
    <sortState xmlns:xlrd2="http://schemas.microsoft.com/office/spreadsheetml/2017/richdata2" ref="A2:C28">
      <sortCondition ref="A1:A28"/>
    </sortState>
  </autoFilter>
  <hyperlinks>
    <hyperlink ref="C4" r:id="rId1" xr:uid="{0C034A34-859E-4594-8372-3B848D924533}"/>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A444C-9782-41FB-9FF8-FB40DEFC6D59}">
  <dimension ref="A1:G588"/>
  <sheetViews>
    <sheetView topLeftCell="B1" workbookViewId="0">
      <selection activeCell="D1" sqref="D1"/>
    </sheetView>
  </sheetViews>
  <sheetFormatPr defaultRowHeight="14.5" x14ac:dyDescent="0.35"/>
  <cols>
    <col min="1" max="1" width="50.54296875" bestFit="1" customWidth="1"/>
    <col min="2" max="2" width="23.1796875" customWidth="1"/>
    <col min="3" max="3" width="20.81640625" bestFit="1" customWidth="1"/>
    <col min="4" max="4" width="60.6328125" customWidth="1"/>
    <col min="5" max="5" width="12.90625" bestFit="1" customWidth="1"/>
    <col min="6" max="6" width="44.54296875" bestFit="1" customWidth="1"/>
    <col min="7" max="7" width="19.7265625" bestFit="1" customWidth="1"/>
  </cols>
  <sheetData>
    <row r="1" spans="1:7" ht="18.5" x14ac:dyDescent="0.45">
      <c r="A1" s="6" t="s">
        <v>359</v>
      </c>
    </row>
    <row r="16" spans="1:7" x14ac:dyDescent="0.35">
      <c r="A16" t="s">
        <v>12</v>
      </c>
      <c r="B16" t="s">
        <v>368</v>
      </c>
      <c r="C16" t="s">
        <v>13</v>
      </c>
      <c r="D16" t="s">
        <v>14</v>
      </c>
      <c r="E16" t="s">
        <v>360</v>
      </c>
      <c r="F16" t="s">
        <v>11</v>
      </c>
      <c r="G16" t="s">
        <v>15</v>
      </c>
    </row>
    <row r="17" spans="1:7" hidden="1" x14ac:dyDescent="0.35">
      <c r="A17" t="s">
        <v>104</v>
      </c>
      <c r="B17" s="5" t="str">
        <f>HYPERLINK(_xlfn.XLOOKUP(Table5[[#This Row],[BEAD Recipient]],Dockets!A:A,Dockets!C:C),_xlfn.XLOOKUP(Table5[[#This Row],[BEAD Recipient]],Dockets!A:A,Dockets!B:B))</f>
        <v>12043-BD-100</v>
      </c>
      <c r="C17" t="s">
        <v>105</v>
      </c>
      <c r="D17" t="s">
        <v>106</v>
      </c>
      <c r="E17" t="s">
        <v>361</v>
      </c>
      <c r="F17" t="s">
        <v>332</v>
      </c>
      <c r="G17">
        <v>321</v>
      </c>
    </row>
    <row r="18" spans="1:7" hidden="1" x14ac:dyDescent="0.35">
      <c r="A18" t="s">
        <v>104</v>
      </c>
      <c r="B18" s="5" t="str">
        <f>HYPERLINK(_xlfn.XLOOKUP(Table5[[#This Row],[BEAD Recipient]],Dockets!A:A,Dockets!C:C),_xlfn.XLOOKUP(Table5[[#This Row],[BEAD Recipient]],Dockets!A:A,Dockets!B:B))</f>
        <v>12043-BD-100</v>
      </c>
      <c r="C18" t="s">
        <v>105</v>
      </c>
      <c r="D18" t="s">
        <v>106</v>
      </c>
      <c r="E18" t="s">
        <v>361</v>
      </c>
      <c r="F18" t="s">
        <v>103</v>
      </c>
      <c r="G18">
        <v>859</v>
      </c>
    </row>
    <row r="19" spans="1:7" hidden="1" x14ac:dyDescent="0.35">
      <c r="A19" t="s">
        <v>104</v>
      </c>
      <c r="B19" s="5" t="str">
        <f>HYPERLINK(_xlfn.XLOOKUP(Table5[[#This Row],[BEAD Recipient]],Dockets!A:A,Dockets!C:C),_xlfn.XLOOKUP(Table5[[#This Row],[BEAD Recipient]],Dockets!A:A,Dockets!B:B))</f>
        <v>12043-BD-100</v>
      </c>
      <c r="C19" t="s">
        <v>105</v>
      </c>
      <c r="D19" t="s">
        <v>106</v>
      </c>
      <c r="E19" t="s">
        <v>361</v>
      </c>
      <c r="F19" t="s">
        <v>346</v>
      </c>
      <c r="G19">
        <v>1238</v>
      </c>
    </row>
    <row r="20" spans="1:7" hidden="1" x14ac:dyDescent="0.35">
      <c r="A20" t="s">
        <v>104</v>
      </c>
      <c r="B20" s="5" t="str">
        <f>HYPERLINK(_xlfn.XLOOKUP(Table5[[#This Row],[BEAD Recipient]],Dockets!A:A,Dockets!C:C),_xlfn.XLOOKUP(Table5[[#This Row],[BEAD Recipient]],Dockets!A:A,Dockets!B:B))</f>
        <v>12043-BD-100</v>
      </c>
      <c r="C20" t="s">
        <v>105</v>
      </c>
      <c r="D20" t="s">
        <v>106</v>
      </c>
      <c r="E20" t="s">
        <v>362</v>
      </c>
      <c r="F20" t="s">
        <v>103</v>
      </c>
      <c r="G20">
        <v>1843</v>
      </c>
    </row>
    <row r="21" spans="1:7" hidden="1" x14ac:dyDescent="0.35">
      <c r="A21" t="s">
        <v>104</v>
      </c>
      <c r="B21" s="5" t="str">
        <f>HYPERLINK(_xlfn.XLOOKUP(Table5[[#This Row],[BEAD Recipient]],Dockets!A:A,Dockets!C:C),_xlfn.XLOOKUP(Table5[[#This Row],[BEAD Recipient]],Dockets!A:A,Dockets!B:B))</f>
        <v>12043-BD-100</v>
      </c>
      <c r="C21" t="s">
        <v>105</v>
      </c>
      <c r="D21" t="s">
        <v>106</v>
      </c>
      <c r="E21" t="s">
        <v>362</v>
      </c>
      <c r="F21" t="s">
        <v>357</v>
      </c>
      <c r="G21">
        <v>408</v>
      </c>
    </row>
    <row r="22" spans="1:7" hidden="1" x14ac:dyDescent="0.35">
      <c r="A22" t="s">
        <v>141</v>
      </c>
      <c r="B22" s="5" t="str">
        <f>HYPERLINK(_xlfn.XLOOKUP(Table5[[#This Row],[BEAD Recipient]],Dockets!A:A,Dockets!C:C),_xlfn.XLOOKUP(Table5[[#This Row],[BEAD Recipient]],Dockets!A:A,Dockets!B:B))</f>
        <v>12001-BD-100</v>
      </c>
      <c r="C22" t="s">
        <v>142</v>
      </c>
      <c r="D22" t="s">
        <v>143</v>
      </c>
      <c r="E22" t="s">
        <v>361</v>
      </c>
      <c r="F22" t="s">
        <v>286</v>
      </c>
      <c r="G22">
        <v>8</v>
      </c>
    </row>
    <row r="23" spans="1:7" hidden="1" x14ac:dyDescent="0.35">
      <c r="A23" t="s">
        <v>141</v>
      </c>
      <c r="B23" s="5" t="str">
        <f>HYPERLINK(_xlfn.XLOOKUP(Table5[[#This Row],[BEAD Recipient]],Dockets!A:A,Dockets!C:C),_xlfn.XLOOKUP(Table5[[#This Row],[BEAD Recipient]],Dockets!A:A,Dockets!B:B))</f>
        <v>12001-BD-100</v>
      </c>
      <c r="C23" t="s">
        <v>142</v>
      </c>
      <c r="D23" t="s">
        <v>143</v>
      </c>
      <c r="E23" t="s">
        <v>361</v>
      </c>
      <c r="F23" t="s">
        <v>333</v>
      </c>
      <c r="G23">
        <v>2055</v>
      </c>
    </row>
    <row r="24" spans="1:7" hidden="1" x14ac:dyDescent="0.35">
      <c r="A24" t="s">
        <v>141</v>
      </c>
      <c r="B24" s="5" t="str">
        <f>HYPERLINK(_xlfn.XLOOKUP(Table5[[#This Row],[BEAD Recipient]],Dockets!A:A,Dockets!C:C),_xlfn.XLOOKUP(Table5[[#This Row],[BEAD Recipient]],Dockets!A:A,Dockets!B:B))</f>
        <v>12001-BD-100</v>
      </c>
      <c r="C24" t="s">
        <v>142</v>
      </c>
      <c r="D24" t="s">
        <v>143</v>
      </c>
      <c r="E24" t="s">
        <v>361</v>
      </c>
      <c r="F24" t="s">
        <v>334</v>
      </c>
      <c r="G24">
        <v>5</v>
      </c>
    </row>
    <row r="25" spans="1:7" hidden="1" x14ac:dyDescent="0.35">
      <c r="A25" t="s">
        <v>141</v>
      </c>
      <c r="B25" s="5" t="str">
        <f>HYPERLINK(_xlfn.XLOOKUP(Table5[[#This Row],[BEAD Recipient]],Dockets!A:A,Dockets!C:C),_xlfn.XLOOKUP(Table5[[#This Row],[BEAD Recipient]],Dockets!A:A,Dockets!B:B))</f>
        <v>12001-BD-100</v>
      </c>
      <c r="C25" t="s">
        <v>142</v>
      </c>
      <c r="D25" t="s">
        <v>143</v>
      </c>
      <c r="E25" t="s">
        <v>361</v>
      </c>
      <c r="F25" t="s">
        <v>346</v>
      </c>
      <c r="G25">
        <v>1058</v>
      </c>
    </row>
    <row r="26" spans="1:7" hidden="1" x14ac:dyDescent="0.35">
      <c r="A26" t="s">
        <v>141</v>
      </c>
      <c r="B26" s="5" t="str">
        <f>HYPERLINK(_xlfn.XLOOKUP(Table5[[#This Row],[BEAD Recipient]],Dockets!A:A,Dockets!C:C),_xlfn.XLOOKUP(Table5[[#This Row],[BEAD Recipient]],Dockets!A:A,Dockets!B:B))</f>
        <v>12001-BD-100</v>
      </c>
      <c r="C26" t="s">
        <v>142</v>
      </c>
      <c r="D26" t="s">
        <v>143</v>
      </c>
      <c r="E26" t="s">
        <v>362</v>
      </c>
      <c r="F26" t="s">
        <v>356</v>
      </c>
      <c r="G26">
        <v>158</v>
      </c>
    </row>
    <row r="27" spans="1:7" hidden="1" x14ac:dyDescent="0.35">
      <c r="A27" t="s">
        <v>141</v>
      </c>
      <c r="B27" s="5" t="str">
        <f>HYPERLINK(_xlfn.XLOOKUP(Table5[[#This Row],[BEAD Recipient]],Dockets!A:A,Dockets!C:C),_xlfn.XLOOKUP(Table5[[#This Row],[BEAD Recipient]],Dockets!A:A,Dockets!B:B))</f>
        <v>12001-BD-100</v>
      </c>
      <c r="C27" t="s">
        <v>142</v>
      </c>
      <c r="D27" t="s">
        <v>143</v>
      </c>
      <c r="E27" t="s">
        <v>362</v>
      </c>
      <c r="F27" t="s">
        <v>357</v>
      </c>
      <c r="G27">
        <v>1478</v>
      </c>
    </row>
    <row r="28" spans="1:7" hidden="1" x14ac:dyDescent="0.35">
      <c r="A28" t="s">
        <v>16</v>
      </c>
      <c r="B28" s="5" t="str">
        <f>HYPERLINK(_xlfn.XLOOKUP(Table5[[#This Row],[BEAD Recipient]],Dockets!A:A,Dockets!C:C),_xlfn.XLOOKUP(Table5[[#This Row],[BEAD Recipient]],Dockets!A:A,Dockets!B:B))</f>
        <v>12002-BD-100</v>
      </c>
      <c r="C28" t="s">
        <v>144</v>
      </c>
      <c r="D28" t="s">
        <v>145</v>
      </c>
      <c r="E28" t="s">
        <v>361</v>
      </c>
      <c r="F28" t="s">
        <v>305</v>
      </c>
      <c r="G28">
        <v>10</v>
      </c>
    </row>
    <row r="29" spans="1:7" hidden="1" x14ac:dyDescent="0.35">
      <c r="A29" t="s">
        <v>16</v>
      </c>
      <c r="B29" s="5" t="str">
        <f>HYPERLINK(_xlfn.XLOOKUP(Table5[[#This Row],[BEAD Recipient]],Dockets!A:A,Dockets!C:C),_xlfn.XLOOKUP(Table5[[#This Row],[BEAD Recipient]],Dockets!A:A,Dockets!B:B))</f>
        <v>12002-BD-100</v>
      </c>
      <c r="C29" t="s">
        <v>144</v>
      </c>
      <c r="D29" t="s">
        <v>145</v>
      </c>
      <c r="E29" t="s">
        <v>361</v>
      </c>
      <c r="F29" t="s">
        <v>311</v>
      </c>
      <c r="G29">
        <v>113</v>
      </c>
    </row>
    <row r="30" spans="1:7" hidden="1" x14ac:dyDescent="0.35">
      <c r="A30" t="s">
        <v>16</v>
      </c>
      <c r="B30" s="5" t="str">
        <f>HYPERLINK(_xlfn.XLOOKUP(Table5[[#This Row],[BEAD Recipient]],Dockets!A:A,Dockets!C:C),_xlfn.XLOOKUP(Table5[[#This Row],[BEAD Recipient]],Dockets!A:A,Dockets!B:B))</f>
        <v>12002-BD-100</v>
      </c>
      <c r="C30" t="s">
        <v>144</v>
      </c>
      <c r="D30" t="s">
        <v>145</v>
      </c>
      <c r="E30" t="s">
        <v>361</v>
      </c>
      <c r="F30" t="s">
        <v>103</v>
      </c>
      <c r="G30">
        <v>365</v>
      </c>
    </row>
    <row r="31" spans="1:7" hidden="1" x14ac:dyDescent="0.35">
      <c r="A31" t="s">
        <v>16</v>
      </c>
      <c r="B31" s="5" t="str">
        <f>HYPERLINK(_xlfn.XLOOKUP(Table5[[#This Row],[BEAD Recipient]],Dockets!A:A,Dockets!C:C),_xlfn.XLOOKUP(Table5[[#This Row],[BEAD Recipient]],Dockets!A:A,Dockets!B:B))</f>
        <v>12002-BD-100</v>
      </c>
      <c r="C31" t="s">
        <v>144</v>
      </c>
      <c r="D31" t="s">
        <v>145</v>
      </c>
      <c r="E31" t="s">
        <v>361</v>
      </c>
      <c r="F31" t="s">
        <v>346</v>
      </c>
      <c r="G31">
        <v>10</v>
      </c>
    </row>
    <row r="32" spans="1:7" hidden="1" x14ac:dyDescent="0.35">
      <c r="A32" t="s">
        <v>16</v>
      </c>
      <c r="B32" s="5" t="str">
        <f>HYPERLINK(_xlfn.XLOOKUP(Table5[[#This Row],[BEAD Recipient]],Dockets!A:A,Dockets!C:C),_xlfn.XLOOKUP(Table5[[#This Row],[BEAD Recipient]],Dockets!A:A,Dockets!B:B))</f>
        <v>12002-BD-100</v>
      </c>
      <c r="C32" t="s">
        <v>144</v>
      </c>
      <c r="D32" t="s">
        <v>145</v>
      </c>
      <c r="E32" t="s">
        <v>361</v>
      </c>
      <c r="F32" t="s">
        <v>242</v>
      </c>
      <c r="G32">
        <v>421</v>
      </c>
    </row>
    <row r="33" spans="1:7" hidden="1" x14ac:dyDescent="0.35">
      <c r="A33" t="s">
        <v>16</v>
      </c>
      <c r="B33" s="5" t="str">
        <f>HYPERLINK(_xlfn.XLOOKUP(Table5[[#This Row],[BEAD Recipient]],Dockets!A:A,Dockets!C:C),_xlfn.XLOOKUP(Table5[[#This Row],[BEAD Recipient]],Dockets!A:A,Dockets!B:B))</f>
        <v>12002-BD-100</v>
      </c>
      <c r="C33" t="s">
        <v>144</v>
      </c>
      <c r="D33" t="s">
        <v>145</v>
      </c>
      <c r="E33" t="s">
        <v>362</v>
      </c>
      <c r="F33" t="s">
        <v>356</v>
      </c>
      <c r="G33">
        <v>91</v>
      </c>
    </row>
    <row r="34" spans="1:7" hidden="1" x14ac:dyDescent="0.35">
      <c r="A34" t="s">
        <v>16</v>
      </c>
      <c r="B34" s="5" t="str">
        <f>HYPERLINK(_xlfn.XLOOKUP(Table5[[#This Row],[BEAD Recipient]],Dockets!A:A,Dockets!C:C),_xlfn.XLOOKUP(Table5[[#This Row],[BEAD Recipient]],Dockets!A:A,Dockets!B:B))</f>
        <v>12002-BD-100</v>
      </c>
      <c r="C34" t="s">
        <v>144</v>
      </c>
      <c r="D34" t="s">
        <v>145</v>
      </c>
      <c r="E34" t="s">
        <v>362</v>
      </c>
      <c r="F34" t="s">
        <v>242</v>
      </c>
      <c r="G34">
        <v>557</v>
      </c>
    </row>
    <row r="35" spans="1:7" hidden="1" x14ac:dyDescent="0.35">
      <c r="A35" t="s">
        <v>16</v>
      </c>
      <c r="B35" s="5" t="str">
        <f>HYPERLINK(_xlfn.XLOOKUP(Table5[[#This Row],[BEAD Recipient]],Dockets!A:A,Dockets!C:C),_xlfn.XLOOKUP(Table5[[#This Row],[BEAD Recipient]],Dockets!A:A,Dockets!B:B))</f>
        <v>12002-BD-100</v>
      </c>
      <c r="C35" t="s">
        <v>28</v>
      </c>
      <c r="D35" t="s">
        <v>29</v>
      </c>
      <c r="E35" t="s">
        <v>361</v>
      </c>
      <c r="F35" t="s">
        <v>280</v>
      </c>
      <c r="G35">
        <v>382</v>
      </c>
    </row>
    <row r="36" spans="1:7" hidden="1" x14ac:dyDescent="0.35">
      <c r="A36" t="s">
        <v>16</v>
      </c>
      <c r="B36" s="5" t="str">
        <f>HYPERLINK(_xlfn.XLOOKUP(Table5[[#This Row],[BEAD Recipient]],Dockets!A:A,Dockets!C:C),_xlfn.XLOOKUP(Table5[[#This Row],[BEAD Recipient]],Dockets!A:A,Dockets!B:B))</f>
        <v>12002-BD-100</v>
      </c>
      <c r="C36" t="s">
        <v>28</v>
      </c>
      <c r="D36" t="s">
        <v>29</v>
      </c>
      <c r="E36" t="s">
        <v>361</v>
      </c>
      <c r="F36" t="s">
        <v>293</v>
      </c>
      <c r="G36">
        <v>11</v>
      </c>
    </row>
    <row r="37" spans="1:7" hidden="1" x14ac:dyDescent="0.35">
      <c r="A37" t="s">
        <v>16</v>
      </c>
      <c r="B37" s="5" t="str">
        <f>HYPERLINK(_xlfn.XLOOKUP(Table5[[#This Row],[BEAD Recipient]],Dockets!A:A,Dockets!C:C),_xlfn.XLOOKUP(Table5[[#This Row],[BEAD Recipient]],Dockets!A:A,Dockets!B:B))</f>
        <v>12002-BD-100</v>
      </c>
      <c r="C37" t="s">
        <v>28</v>
      </c>
      <c r="D37" t="s">
        <v>29</v>
      </c>
      <c r="E37" t="s">
        <v>361</v>
      </c>
      <c r="F37" t="s">
        <v>307</v>
      </c>
      <c r="G37">
        <v>78</v>
      </c>
    </row>
    <row r="38" spans="1:7" hidden="1" x14ac:dyDescent="0.35">
      <c r="A38" t="s">
        <v>16</v>
      </c>
      <c r="B38" s="5" t="str">
        <f>HYPERLINK(_xlfn.XLOOKUP(Table5[[#This Row],[BEAD Recipient]],Dockets!A:A,Dockets!C:C),_xlfn.XLOOKUP(Table5[[#This Row],[BEAD Recipient]],Dockets!A:A,Dockets!B:B))</f>
        <v>12002-BD-100</v>
      </c>
      <c r="C38" t="s">
        <v>28</v>
      </c>
      <c r="D38" t="s">
        <v>29</v>
      </c>
      <c r="E38" t="s">
        <v>361</v>
      </c>
      <c r="F38" t="s">
        <v>103</v>
      </c>
      <c r="G38">
        <v>57</v>
      </c>
    </row>
    <row r="39" spans="1:7" hidden="1" x14ac:dyDescent="0.35">
      <c r="A39" t="s">
        <v>16</v>
      </c>
      <c r="B39" s="5" t="str">
        <f>HYPERLINK(_xlfn.XLOOKUP(Table5[[#This Row],[BEAD Recipient]],Dockets!A:A,Dockets!C:C),_xlfn.XLOOKUP(Table5[[#This Row],[BEAD Recipient]],Dockets!A:A,Dockets!B:B))</f>
        <v>12002-BD-100</v>
      </c>
      <c r="C39" t="s">
        <v>28</v>
      </c>
      <c r="D39" t="s">
        <v>29</v>
      </c>
      <c r="E39" t="s">
        <v>361</v>
      </c>
      <c r="F39" t="s">
        <v>346</v>
      </c>
      <c r="G39">
        <v>1559</v>
      </c>
    </row>
    <row r="40" spans="1:7" hidden="1" x14ac:dyDescent="0.35">
      <c r="A40" t="s">
        <v>16</v>
      </c>
      <c r="B40" s="5" t="str">
        <f>HYPERLINK(_xlfn.XLOOKUP(Table5[[#This Row],[BEAD Recipient]],Dockets!A:A,Dockets!C:C),_xlfn.XLOOKUP(Table5[[#This Row],[BEAD Recipient]],Dockets!A:A,Dockets!B:B))</f>
        <v>12002-BD-100</v>
      </c>
      <c r="C40" t="s">
        <v>28</v>
      </c>
      <c r="D40" t="s">
        <v>29</v>
      </c>
      <c r="E40" t="s">
        <v>362</v>
      </c>
      <c r="F40" t="s">
        <v>351</v>
      </c>
      <c r="G40">
        <v>741</v>
      </c>
    </row>
    <row r="41" spans="1:7" hidden="1" x14ac:dyDescent="0.35">
      <c r="A41" t="s">
        <v>16</v>
      </c>
      <c r="B41" s="5" t="str">
        <f>HYPERLINK(_xlfn.XLOOKUP(Table5[[#This Row],[BEAD Recipient]],Dockets!A:A,Dockets!C:C),_xlfn.XLOOKUP(Table5[[#This Row],[BEAD Recipient]],Dockets!A:A,Dockets!B:B))</f>
        <v>12002-BD-100</v>
      </c>
      <c r="C41" t="s">
        <v>28</v>
      </c>
      <c r="D41" t="s">
        <v>29</v>
      </c>
      <c r="E41" t="s">
        <v>362</v>
      </c>
      <c r="F41" t="s">
        <v>356</v>
      </c>
      <c r="G41">
        <v>204</v>
      </c>
    </row>
    <row r="42" spans="1:7" hidden="1" x14ac:dyDescent="0.35">
      <c r="A42" t="s">
        <v>16</v>
      </c>
      <c r="B42" s="5" t="str">
        <f>HYPERLINK(_xlfn.XLOOKUP(Table5[[#This Row],[BEAD Recipient]],Dockets!A:A,Dockets!C:C),_xlfn.XLOOKUP(Table5[[#This Row],[BEAD Recipient]],Dockets!A:A,Dockets!B:B))</f>
        <v>12002-BD-100</v>
      </c>
      <c r="C42" t="s">
        <v>28</v>
      </c>
      <c r="D42" t="s">
        <v>29</v>
      </c>
      <c r="E42" t="s">
        <v>362</v>
      </c>
      <c r="F42" t="s">
        <v>357</v>
      </c>
      <c r="G42">
        <v>856</v>
      </c>
    </row>
    <row r="43" spans="1:7" hidden="1" x14ac:dyDescent="0.35">
      <c r="A43" t="s">
        <v>16</v>
      </c>
      <c r="B43" s="5" t="str">
        <f>HYPERLINK(_xlfn.XLOOKUP(Table5[[#This Row],[BEAD Recipient]],Dockets!A:A,Dockets!C:C),_xlfn.XLOOKUP(Table5[[#This Row],[BEAD Recipient]],Dockets!A:A,Dockets!B:B))</f>
        <v>12002-BD-100</v>
      </c>
      <c r="C43" t="s">
        <v>30</v>
      </c>
      <c r="D43" t="s">
        <v>31</v>
      </c>
      <c r="E43" t="s">
        <v>361</v>
      </c>
      <c r="F43" t="s">
        <v>280</v>
      </c>
      <c r="G43">
        <v>16</v>
      </c>
    </row>
    <row r="44" spans="1:7" hidden="1" x14ac:dyDescent="0.35">
      <c r="A44" t="s">
        <v>16</v>
      </c>
      <c r="B44" s="5" t="str">
        <f>HYPERLINK(_xlfn.XLOOKUP(Table5[[#This Row],[BEAD Recipient]],Dockets!A:A,Dockets!C:C),_xlfn.XLOOKUP(Table5[[#This Row],[BEAD Recipient]],Dockets!A:A,Dockets!B:B))</f>
        <v>12002-BD-100</v>
      </c>
      <c r="C44" t="s">
        <v>30</v>
      </c>
      <c r="D44" t="s">
        <v>31</v>
      </c>
      <c r="E44" t="s">
        <v>361</v>
      </c>
      <c r="F44" t="s">
        <v>308</v>
      </c>
      <c r="G44">
        <v>326</v>
      </c>
    </row>
    <row r="45" spans="1:7" hidden="1" x14ac:dyDescent="0.35">
      <c r="A45" t="s">
        <v>16</v>
      </c>
      <c r="B45" s="5" t="str">
        <f>HYPERLINK(_xlfn.XLOOKUP(Table5[[#This Row],[BEAD Recipient]],Dockets!A:A,Dockets!C:C),_xlfn.XLOOKUP(Table5[[#This Row],[BEAD Recipient]],Dockets!A:A,Dockets!B:B))</f>
        <v>12002-BD-100</v>
      </c>
      <c r="C45" t="s">
        <v>30</v>
      </c>
      <c r="D45" t="s">
        <v>31</v>
      </c>
      <c r="E45" t="s">
        <v>361</v>
      </c>
      <c r="F45" t="s">
        <v>332</v>
      </c>
      <c r="G45">
        <v>49</v>
      </c>
    </row>
    <row r="46" spans="1:7" hidden="1" x14ac:dyDescent="0.35">
      <c r="A46" t="s">
        <v>16</v>
      </c>
      <c r="B46" s="5" t="str">
        <f>HYPERLINK(_xlfn.XLOOKUP(Table5[[#This Row],[BEAD Recipient]],Dockets!A:A,Dockets!C:C),_xlfn.XLOOKUP(Table5[[#This Row],[BEAD Recipient]],Dockets!A:A,Dockets!B:B))</f>
        <v>12002-BD-100</v>
      </c>
      <c r="C46" t="s">
        <v>30</v>
      </c>
      <c r="D46" t="s">
        <v>31</v>
      </c>
      <c r="E46" t="s">
        <v>361</v>
      </c>
      <c r="F46" t="s">
        <v>337</v>
      </c>
      <c r="G46">
        <v>454</v>
      </c>
    </row>
    <row r="47" spans="1:7" hidden="1" x14ac:dyDescent="0.35">
      <c r="A47" t="s">
        <v>16</v>
      </c>
      <c r="B47" s="5" t="str">
        <f>HYPERLINK(_xlfn.XLOOKUP(Table5[[#This Row],[BEAD Recipient]],Dockets!A:A,Dockets!C:C),_xlfn.XLOOKUP(Table5[[#This Row],[BEAD Recipient]],Dockets!A:A,Dockets!B:B))</f>
        <v>12002-BD-100</v>
      </c>
      <c r="C47" t="s">
        <v>30</v>
      </c>
      <c r="D47" t="s">
        <v>31</v>
      </c>
      <c r="E47" t="s">
        <v>361</v>
      </c>
      <c r="F47" t="s">
        <v>339</v>
      </c>
      <c r="G47">
        <v>8</v>
      </c>
    </row>
    <row r="48" spans="1:7" hidden="1" x14ac:dyDescent="0.35">
      <c r="A48" t="s">
        <v>16</v>
      </c>
      <c r="B48" s="5" t="str">
        <f>HYPERLINK(_xlfn.XLOOKUP(Table5[[#This Row],[BEAD Recipient]],Dockets!A:A,Dockets!C:C),_xlfn.XLOOKUP(Table5[[#This Row],[BEAD Recipient]],Dockets!A:A,Dockets!B:B))</f>
        <v>12002-BD-100</v>
      </c>
      <c r="C48" t="s">
        <v>30</v>
      </c>
      <c r="D48" t="s">
        <v>31</v>
      </c>
      <c r="E48" t="s">
        <v>361</v>
      </c>
      <c r="F48" t="s">
        <v>103</v>
      </c>
      <c r="G48">
        <v>91</v>
      </c>
    </row>
    <row r="49" spans="1:7" hidden="1" x14ac:dyDescent="0.35">
      <c r="A49" t="s">
        <v>16</v>
      </c>
      <c r="B49" s="5" t="str">
        <f>HYPERLINK(_xlfn.XLOOKUP(Table5[[#This Row],[BEAD Recipient]],Dockets!A:A,Dockets!C:C),_xlfn.XLOOKUP(Table5[[#This Row],[BEAD Recipient]],Dockets!A:A,Dockets!B:B))</f>
        <v>12002-BD-100</v>
      </c>
      <c r="C49" t="s">
        <v>30</v>
      </c>
      <c r="D49" t="s">
        <v>31</v>
      </c>
      <c r="E49" t="s">
        <v>361</v>
      </c>
      <c r="F49" t="s">
        <v>346</v>
      </c>
      <c r="G49">
        <v>2077</v>
      </c>
    </row>
    <row r="50" spans="1:7" hidden="1" x14ac:dyDescent="0.35">
      <c r="A50" t="s">
        <v>16</v>
      </c>
      <c r="B50" s="5" t="str">
        <f>HYPERLINK(_xlfn.XLOOKUP(Table5[[#This Row],[BEAD Recipient]],Dockets!A:A,Dockets!C:C),_xlfn.XLOOKUP(Table5[[#This Row],[BEAD Recipient]],Dockets!A:A,Dockets!B:B))</f>
        <v>12002-BD-100</v>
      </c>
      <c r="C50" t="s">
        <v>30</v>
      </c>
      <c r="D50" t="s">
        <v>31</v>
      </c>
      <c r="E50" t="s">
        <v>362</v>
      </c>
      <c r="F50" t="s">
        <v>351</v>
      </c>
      <c r="G50">
        <v>1237</v>
      </c>
    </row>
    <row r="51" spans="1:7" hidden="1" x14ac:dyDescent="0.35">
      <c r="A51" t="s">
        <v>16</v>
      </c>
      <c r="B51" s="5" t="str">
        <f>HYPERLINK(_xlfn.XLOOKUP(Table5[[#This Row],[BEAD Recipient]],Dockets!A:A,Dockets!C:C),_xlfn.XLOOKUP(Table5[[#This Row],[BEAD Recipient]],Dockets!A:A,Dockets!B:B))</f>
        <v>12002-BD-100</v>
      </c>
      <c r="C51" t="s">
        <v>30</v>
      </c>
      <c r="D51" t="s">
        <v>31</v>
      </c>
      <c r="E51" t="s">
        <v>362</v>
      </c>
      <c r="F51" t="s">
        <v>103</v>
      </c>
      <c r="G51">
        <v>5</v>
      </c>
    </row>
    <row r="52" spans="1:7" hidden="1" x14ac:dyDescent="0.35">
      <c r="A52" t="s">
        <v>16</v>
      </c>
      <c r="B52" s="5" t="str">
        <f>HYPERLINK(_xlfn.XLOOKUP(Table5[[#This Row],[BEAD Recipient]],Dockets!A:A,Dockets!C:C),_xlfn.XLOOKUP(Table5[[#This Row],[BEAD Recipient]],Dockets!A:A,Dockets!B:B))</f>
        <v>12002-BD-100</v>
      </c>
      <c r="C52" t="s">
        <v>30</v>
      </c>
      <c r="D52" t="s">
        <v>31</v>
      </c>
      <c r="E52" t="s">
        <v>362</v>
      </c>
      <c r="F52" t="s">
        <v>356</v>
      </c>
      <c r="G52">
        <v>301</v>
      </c>
    </row>
    <row r="53" spans="1:7" hidden="1" x14ac:dyDescent="0.35">
      <c r="A53" t="s">
        <v>16</v>
      </c>
      <c r="B53" s="5" t="str">
        <f>HYPERLINK(_xlfn.XLOOKUP(Table5[[#This Row],[BEAD Recipient]],Dockets!A:A,Dockets!C:C),_xlfn.XLOOKUP(Table5[[#This Row],[BEAD Recipient]],Dockets!A:A,Dockets!B:B))</f>
        <v>12002-BD-100</v>
      </c>
      <c r="C53" t="s">
        <v>30</v>
      </c>
      <c r="D53" t="s">
        <v>31</v>
      </c>
      <c r="E53" t="s">
        <v>362</v>
      </c>
      <c r="F53" t="s">
        <v>357</v>
      </c>
      <c r="G53">
        <v>1247</v>
      </c>
    </row>
    <row r="54" spans="1:7" hidden="1" x14ac:dyDescent="0.35">
      <c r="A54" t="s">
        <v>16</v>
      </c>
      <c r="B54" s="5" t="str">
        <f>HYPERLINK(_xlfn.XLOOKUP(Table5[[#This Row],[BEAD Recipient]],Dockets!A:A,Dockets!C:C),_xlfn.XLOOKUP(Table5[[#This Row],[BEAD Recipient]],Dockets!A:A,Dockets!B:B))</f>
        <v>12002-BD-100</v>
      </c>
      <c r="C54" t="s">
        <v>107</v>
      </c>
      <c r="D54" t="s">
        <v>108</v>
      </c>
      <c r="E54" t="s">
        <v>361</v>
      </c>
      <c r="F54" t="s">
        <v>280</v>
      </c>
      <c r="G54">
        <v>531</v>
      </c>
    </row>
    <row r="55" spans="1:7" hidden="1" x14ac:dyDescent="0.35">
      <c r="A55" t="s">
        <v>16</v>
      </c>
      <c r="B55" s="5" t="str">
        <f>HYPERLINK(_xlfn.XLOOKUP(Table5[[#This Row],[BEAD Recipient]],Dockets!A:A,Dockets!C:C),_xlfn.XLOOKUP(Table5[[#This Row],[BEAD Recipient]],Dockets!A:A,Dockets!B:B))</f>
        <v>12002-BD-100</v>
      </c>
      <c r="C55" t="s">
        <v>107</v>
      </c>
      <c r="D55" t="s">
        <v>108</v>
      </c>
      <c r="E55" t="s">
        <v>361</v>
      </c>
      <c r="F55" t="s">
        <v>293</v>
      </c>
      <c r="G55">
        <v>4</v>
      </c>
    </row>
    <row r="56" spans="1:7" hidden="1" x14ac:dyDescent="0.35">
      <c r="A56" t="s">
        <v>16</v>
      </c>
      <c r="B56" s="5" t="str">
        <f>HYPERLINK(_xlfn.XLOOKUP(Table5[[#This Row],[BEAD Recipient]],Dockets!A:A,Dockets!C:C),_xlfn.XLOOKUP(Table5[[#This Row],[BEAD Recipient]],Dockets!A:A,Dockets!B:B))</f>
        <v>12002-BD-100</v>
      </c>
      <c r="C56" t="s">
        <v>107</v>
      </c>
      <c r="D56" t="s">
        <v>108</v>
      </c>
      <c r="E56" t="s">
        <v>361</v>
      </c>
      <c r="F56" t="s">
        <v>299</v>
      </c>
      <c r="G56">
        <v>4</v>
      </c>
    </row>
    <row r="57" spans="1:7" hidden="1" x14ac:dyDescent="0.35">
      <c r="A57" t="s">
        <v>16</v>
      </c>
      <c r="B57" s="5" t="str">
        <f>HYPERLINK(_xlfn.XLOOKUP(Table5[[#This Row],[BEAD Recipient]],Dockets!A:A,Dockets!C:C),_xlfn.XLOOKUP(Table5[[#This Row],[BEAD Recipient]],Dockets!A:A,Dockets!B:B))</f>
        <v>12002-BD-100</v>
      </c>
      <c r="C57" t="s">
        <v>107</v>
      </c>
      <c r="D57" t="s">
        <v>108</v>
      </c>
      <c r="E57" t="s">
        <v>361</v>
      </c>
      <c r="F57" t="s">
        <v>303</v>
      </c>
      <c r="G57">
        <v>1</v>
      </c>
    </row>
    <row r="58" spans="1:7" hidden="1" x14ac:dyDescent="0.35">
      <c r="A58" t="s">
        <v>16</v>
      </c>
      <c r="B58" s="5" t="str">
        <f>HYPERLINK(_xlfn.XLOOKUP(Table5[[#This Row],[BEAD Recipient]],Dockets!A:A,Dockets!C:C),_xlfn.XLOOKUP(Table5[[#This Row],[BEAD Recipient]],Dockets!A:A,Dockets!B:B))</f>
        <v>12002-BD-100</v>
      </c>
      <c r="C58" t="s">
        <v>107</v>
      </c>
      <c r="D58" t="s">
        <v>108</v>
      </c>
      <c r="E58" t="s">
        <v>361</v>
      </c>
      <c r="F58" t="s">
        <v>343</v>
      </c>
      <c r="G58">
        <v>1</v>
      </c>
    </row>
    <row r="59" spans="1:7" hidden="1" x14ac:dyDescent="0.35">
      <c r="A59" t="s">
        <v>16</v>
      </c>
      <c r="B59" s="5" t="str">
        <f>HYPERLINK(_xlfn.XLOOKUP(Table5[[#This Row],[BEAD Recipient]],Dockets!A:A,Dockets!C:C),_xlfn.XLOOKUP(Table5[[#This Row],[BEAD Recipient]],Dockets!A:A,Dockets!B:B))</f>
        <v>12002-BD-100</v>
      </c>
      <c r="C59" t="s">
        <v>107</v>
      </c>
      <c r="D59" t="s">
        <v>108</v>
      </c>
      <c r="E59" t="s">
        <v>361</v>
      </c>
      <c r="F59" t="s">
        <v>344</v>
      </c>
      <c r="G59">
        <v>26</v>
      </c>
    </row>
    <row r="60" spans="1:7" hidden="1" x14ac:dyDescent="0.35">
      <c r="A60" t="s">
        <v>16</v>
      </c>
      <c r="B60" s="5" t="str">
        <f>HYPERLINK(_xlfn.XLOOKUP(Table5[[#This Row],[BEAD Recipient]],Dockets!A:A,Dockets!C:C),_xlfn.XLOOKUP(Table5[[#This Row],[BEAD Recipient]],Dockets!A:A,Dockets!B:B))</f>
        <v>12002-BD-100</v>
      </c>
      <c r="C60" t="s">
        <v>107</v>
      </c>
      <c r="D60" t="s">
        <v>108</v>
      </c>
      <c r="E60" t="s">
        <v>361</v>
      </c>
      <c r="F60" t="s">
        <v>103</v>
      </c>
      <c r="G60">
        <v>866</v>
      </c>
    </row>
    <row r="61" spans="1:7" hidden="1" x14ac:dyDescent="0.35">
      <c r="A61" t="s">
        <v>16</v>
      </c>
      <c r="B61" s="5" t="str">
        <f>HYPERLINK(_xlfn.XLOOKUP(Table5[[#This Row],[BEAD Recipient]],Dockets!A:A,Dockets!C:C),_xlfn.XLOOKUP(Table5[[#This Row],[BEAD Recipient]],Dockets!A:A,Dockets!B:B))</f>
        <v>12002-BD-100</v>
      </c>
      <c r="C61" t="s">
        <v>107</v>
      </c>
      <c r="D61" t="s">
        <v>108</v>
      </c>
      <c r="E61" t="s">
        <v>361</v>
      </c>
      <c r="F61" t="s">
        <v>346</v>
      </c>
      <c r="G61">
        <v>1212</v>
      </c>
    </row>
    <row r="62" spans="1:7" hidden="1" x14ac:dyDescent="0.35">
      <c r="A62" t="s">
        <v>16</v>
      </c>
      <c r="B62" s="5" t="str">
        <f>HYPERLINK(_xlfn.XLOOKUP(Table5[[#This Row],[BEAD Recipient]],Dockets!A:A,Dockets!C:C),_xlfn.XLOOKUP(Table5[[#This Row],[BEAD Recipient]],Dockets!A:A,Dockets!B:B))</f>
        <v>12002-BD-100</v>
      </c>
      <c r="C62" t="s">
        <v>107</v>
      </c>
      <c r="D62" t="s">
        <v>108</v>
      </c>
      <c r="E62" t="s">
        <v>362</v>
      </c>
      <c r="F62" t="s">
        <v>103</v>
      </c>
      <c r="G62">
        <v>283</v>
      </c>
    </row>
    <row r="63" spans="1:7" hidden="1" x14ac:dyDescent="0.35">
      <c r="A63" t="s">
        <v>16</v>
      </c>
      <c r="B63" s="5" t="str">
        <f>HYPERLINK(_xlfn.XLOOKUP(Table5[[#This Row],[BEAD Recipient]],Dockets!A:A,Dockets!C:C),_xlfn.XLOOKUP(Table5[[#This Row],[BEAD Recipient]],Dockets!A:A,Dockets!B:B))</f>
        <v>12002-BD-100</v>
      </c>
      <c r="C63" t="s">
        <v>107</v>
      </c>
      <c r="D63" t="s">
        <v>108</v>
      </c>
      <c r="E63" t="s">
        <v>362</v>
      </c>
      <c r="F63" t="s">
        <v>356</v>
      </c>
      <c r="G63">
        <v>745</v>
      </c>
    </row>
    <row r="64" spans="1:7" hidden="1" x14ac:dyDescent="0.35">
      <c r="A64" t="s">
        <v>16</v>
      </c>
      <c r="B64" s="5" t="str">
        <f>HYPERLINK(_xlfn.XLOOKUP(Table5[[#This Row],[BEAD Recipient]],Dockets!A:A,Dockets!C:C),_xlfn.XLOOKUP(Table5[[#This Row],[BEAD Recipient]],Dockets!A:A,Dockets!B:B))</f>
        <v>12002-BD-100</v>
      </c>
      <c r="C64" t="s">
        <v>107</v>
      </c>
      <c r="D64" t="s">
        <v>108</v>
      </c>
      <c r="E64" t="s">
        <v>362</v>
      </c>
      <c r="F64" t="s">
        <v>357</v>
      </c>
      <c r="G64">
        <v>1360</v>
      </c>
    </row>
    <row r="65" spans="1:7" hidden="1" x14ac:dyDescent="0.35">
      <c r="A65" t="s">
        <v>16</v>
      </c>
      <c r="B65" s="5" t="str">
        <f>HYPERLINK(_xlfn.XLOOKUP(Table5[[#This Row],[BEAD Recipient]],Dockets!A:A,Dockets!C:C),_xlfn.XLOOKUP(Table5[[#This Row],[BEAD Recipient]],Dockets!A:A,Dockets!B:B))</f>
        <v>12002-BD-100</v>
      </c>
      <c r="C65" t="s">
        <v>243</v>
      </c>
      <c r="D65" t="s">
        <v>244</v>
      </c>
      <c r="E65" t="s">
        <v>361</v>
      </c>
      <c r="F65" t="s">
        <v>338</v>
      </c>
      <c r="G65">
        <v>14</v>
      </c>
    </row>
    <row r="66" spans="1:7" hidden="1" x14ac:dyDescent="0.35">
      <c r="A66" t="s">
        <v>16</v>
      </c>
      <c r="B66" s="5" t="str">
        <f>HYPERLINK(_xlfn.XLOOKUP(Table5[[#This Row],[BEAD Recipient]],Dockets!A:A,Dockets!C:C),_xlfn.XLOOKUP(Table5[[#This Row],[BEAD Recipient]],Dockets!A:A,Dockets!B:B))</f>
        <v>12002-BD-100</v>
      </c>
      <c r="C66" t="s">
        <v>243</v>
      </c>
      <c r="D66" t="s">
        <v>244</v>
      </c>
      <c r="E66" t="s">
        <v>361</v>
      </c>
      <c r="F66" t="s">
        <v>242</v>
      </c>
      <c r="G66">
        <v>209</v>
      </c>
    </row>
    <row r="67" spans="1:7" hidden="1" x14ac:dyDescent="0.35">
      <c r="A67" t="s">
        <v>16</v>
      </c>
      <c r="B67" s="5" t="str">
        <f>HYPERLINK(_xlfn.XLOOKUP(Table5[[#This Row],[BEAD Recipient]],Dockets!A:A,Dockets!C:C),_xlfn.XLOOKUP(Table5[[#This Row],[BEAD Recipient]],Dockets!A:A,Dockets!B:B))</f>
        <v>12002-BD-100</v>
      </c>
      <c r="C67" t="s">
        <v>243</v>
      </c>
      <c r="D67" t="s">
        <v>244</v>
      </c>
      <c r="E67" t="s">
        <v>362</v>
      </c>
      <c r="F67" t="s">
        <v>242</v>
      </c>
      <c r="G67">
        <v>216</v>
      </c>
    </row>
    <row r="68" spans="1:7" hidden="1" x14ac:dyDescent="0.35">
      <c r="A68" t="s">
        <v>16</v>
      </c>
      <c r="B68" s="5" t="str">
        <f>HYPERLINK(_xlfn.XLOOKUP(Table5[[#This Row],[BEAD Recipient]],Dockets!A:A,Dockets!C:C),_xlfn.XLOOKUP(Table5[[#This Row],[BEAD Recipient]],Dockets!A:A,Dockets!B:B))</f>
        <v>12002-BD-100</v>
      </c>
      <c r="C68" t="s">
        <v>233</v>
      </c>
      <c r="D68" t="s">
        <v>234</v>
      </c>
      <c r="E68" t="s">
        <v>361</v>
      </c>
      <c r="F68" t="s">
        <v>324</v>
      </c>
      <c r="G68">
        <v>2</v>
      </c>
    </row>
    <row r="69" spans="1:7" hidden="1" x14ac:dyDescent="0.35">
      <c r="A69" t="s">
        <v>16</v>
      </c>
      <c r="B69" s="5" t="str">
        <f>HYPERLINK(_xlfn.XLOOKUP(Table5[[#This Row],[BEAD Recipient]],Dockets!A:A,Dockets!C:C),_xlfn.XLOOKUP(Table5[[#This Row],[BEAD Recipient]],Dockets!A:A,Dockets!B:B))</f>
        <v>12002-BD-100</v>
      </c>
      <c r="C69" t="s">
        <v>233</v>
      </c>
      <c r="D69" t="s">
        <v>234</v>
      </c>
      <c r="E69" t="s">
        <v>361</v>
      </c>
      <c r="F69" t="s">
        <v>344</v>
      </c>
      <c r="G69">
        <v>7</v>
      </c>
    </row>
    <row r="70" spans="1:7" hidden="1" x14ac:dyDescent="0.35">
      <c r="A70" t="s">
        <v>16</v>
      </c>
      <c r="B70" s="5" t="str">
        <f>HYPERLINK(_xlfn.XLOOKUP(Table5[[#This Row],[BEAD Recipient]],Dockets!A:A,Dockets!C:C),_xlfn.XLOOKUP(Table5[[#This Row],[BEAD Recipient]],Dockets!A:A,Dockets!B:B))</f>
        <v>12002-BD-100</v>
      </c>
      <c r="C70" t="s">
        <v>233</v>
      </c>
      <c r="D70" t="s">
        <v>234</v>
      </c>
      <c r="E70" t="s">
        <v>361</v>
      </c>
      <c r="F70" t="s">
        <v>103</v>
      </c>
      <c r="G70">
        <v>90</v>
      </c>
    </row>
    <row r="71" spans="1:7" hidden="1" x14ac:dyDescent="0.35">
      <c r="A71" t="s">
        <v>16</v>
      </c>
      <c r="B71" s="5" t="str">
        <f>HYPERLINK(_xlfn.XLOOKUP(Table5[[#This Row],[BEAD Recipient]],Dockets!A:A,Dockets!C:C),_xlfn.XLOOKUP(Table5[[#This Row],[BEAD Recipient]],Dockets!A:A,Dockets!B:B))</f>
        <v>12002-BD-100</v>
      </c>
      <c r="C71" t="s">
        <v>233</v>
      </c>
      <c r="D71" t="s">
        <v>234</v>
      </c>
      <c r="E71" t="s">
        <v>361</v>
      </c>
      <c r="F71" t="s">
        <v>346</v>
      </c>
      <c r="G71">
        <v>357</v>
      </c>
    </row>
    <row r="72" spans="1:7" hidden="1" x14ac:dyDescent="0.35">
      <c r="A72" t="s">
        <v>16</v>
      </c>
      <c r="B72" s="5" t="str">
        <f>HYPERLINK(_xlfn.XLOOKUP(Table5[[#This Row],[BEAD Recipient]],Dockets!A:A,Dockets!C:C),_xlfn.XLOOKUP(Table5[[#This Row],[BEAD Recipient]],Dockets!A:A,Dockets!B:B))</f>
        <v>12002-BD-100</v>
      </c>
      <c r="C72" t="s">
        <v>233</v>
      </c>
      <c r="D72" t="s">
        <v>234</v>
      </c>
      <c r="E72" t="s">
        <v>362</v>
      </c>
      <c r="F72" t="s">
        <v>357</v>
      </c>
      <c r="G72">
        <v>413</v>
      </c>
    </row>
    <row r="73" spans="1:7" hidden="1" x14ac:dyDescent="0.35">
      <c r="A73" t="s">
        <v>16</v>
      </c>
      <c r="B73" s="5" t="str">
        <f>HYPERLINK(_xlfn.XLOOKUP(Table5[[#This Row],[BEAD Recipient]],Dockets!A:A,Dockets!C:C),_xlfn.XLOOKUP(Table5[[#This Row],[BEAD Recipient]],Dockets!A:A,Dockets!B:B))</f>
        <v>12002-BD-100</v>
      </c>
      <c r="C73" t="s">
        <v>233</v>
      </c>
      <c r="D73" t="s">
        <v>234</v>
      </c>
      <c r="E73" t="s">
        <v>362</v>
      </c>
      <c r="F73" t="s">
        <v>242</v>
      </c>
      <c r="G73">
        <v>26</v>
      </c>
    </row>
    <row r="74" spans="1:7" hidden="1" x14ac:dyDescent="0.35">
      <c r="A74" t="s">
        <v>16</v>
      </c>
      <c r="B74" s="5" t="str">
        <f>HYPERLINK(_xlfn.XLOOKUP(Table5[[#This Row],[BEAD Recipient]],Dockets!A:A,Dockets!C:C),_xlfn.XLOOKUP(Table5[[#This Row],[BEAD Recipient]],Dockets!A:A,Dockets!B:B))</f>
        <v>12002-BD-100</v>
      </c>
      <c r="C74" t="s">
        <v>109</v>
      </c>
      <c r="D74" t="s">
        <v>110</v>
      </c>
      <c r="E74" t="s">
        <v>361</v>
      </c>
      <c r="F74" t="s">
        <v>301</v>
      </c>
      <c r="G74">
        <v>26</v>
      </c>
    </row>
    <row r="75" spans="1:7" hidden="1" x14ac:dyDescent="0.35">
      <c r="A75" t="s">
        <v>16</v>
      </c>
      <c r="B75" s="5" t="str">
        <f>HYPERLINK(_xlfn.XLOOKUP(Table5[[#This Row],[BEAD Recipient]],Dockets!A:A,Dockets!C:C),_xlfn.XLOOKUP(Table5[[#This Row],[BEAD Recipient]],Dockets!A:A,Dockets!B:B))</f>
        <v>12002-BD-100</v>
      </c>
      <c r="C75" t="s">
        <v>109</v>
      </c>
      <c r="D75" t="s">
        <v>110</v>
      </c>
      <c r="E75" t="s">
        <v>361</v>
      </c>
      <c r="F75" t="s">
        <v>306</v>
      </c>
      <c r="G75">
        <v>108</v>
      </c>
    </row>
    <row r="76" spans="1:7" hidden="1" x14ac:dyDescent="0.35">
      <c r="A76" t="s">
        <v>16</v>
      </c>
      <c r="B76" s="5" t="str">
        <f>HYPERLINK(_xlfn.XLOOKUP(Table5[[#This Row],[BEAD Recipient]],Dockets!A:A,Dockets!C:C),_xlfn.XLOOKUP(Table5[[#This Row],[BEAD Recipient]],Dockets!A:A,Dockets!B:B))</f>
        <v>12002-BD-100</v>
      </c>
      <c r="C76" t="s">
        <v>109</v>
      </c>
      <c r="D76" t="s">
        <v>110</v>
      </c>
      <c r="E76" t="s">
        <v>361</v>
      </c>
      <c r="F76" t="s">
        <v>319</v>
      </c>
      <c r="G76">
        <v>1</v>
      </c>
    </row>
    <row r="77" spans="1:7" hidden="1" x14ac:dyDescent="0.35">
      <c r="A77" t="s">
        <v>16</v>
      </c>
      <c r="B77" s="5" t="str">
        <f>HYPERLINK(_xlfn.XLOOKUP(Table5[[#This Row],[BEAD Recipient]],Dockets!A:A,Dockets!C:C),_xlfn.XLOOKUP(Table5[[#This Row],[BEAD Recipient]],Dockets!A:A,Dockets!B:B))</f>
        <v>12002-BD-100</v>
      </c>
      <c r="C77" t="s">
        <v>109</v>
      </c>
      <c r="D77" t="s">
        <v>110</v>
      </c>
      <c r="E77" t="s">
        <v>361</v>
      </c>
      <c r="F77" t="s">
        <v>343</v>
      </c>
      <c r="G77">
        <v>28</v>
      </c>
    </row>
    <row r="78" spans="1:7" hidden="1" x14ac:dyDescent="0.35">
      <c r="A78" t="s">
        <v>16</v>
      </c>
      <c r="B78" s="5" t="str">
        <f>HYPERLINK(_xlfn.XLOOKUP(Table5[[#This Row],[BEAD Recipient]],Dockets!A:A,Dockets!C:C),_xlfn.XLOOKUP(Table5[[#This Row],[BEAD Recipient]],Dockets!A:A,Dockets!B:B))</f>
        <v>12002-BD-100</v>
      </c>
      <c r="C78" t="s">
        <v>109</v>
      </c>
      <c r="D78" t="s">
        <v>110</v>
      </c>
      <c r="E78" t="s">
        <v>361</v>
      </c>
      <c r="F78" t="s">
        <v>103</v>
      </c>
      <c r="G78">
        <v>1141</v>
      </c>
    </row>
    <row r="79" spans="1:7" hidden="1" x14ac:dyDescent="0.35">
      <c r="A79" t="s">
        <v>16</v>
      </c>
      <c r="B79" s="5" t="str">
        <f>HYPERLINK(_xlfn.XLOOKUP(Table5[[#This Row],[BEAD Recipient]],Dockets!A:A,Dockets!C:C),_xlfn.XLOOKUP(Table5[[#This Row],[BEAD Recipient]],Dockets!A:A,Dockets!B:B))</f>
        <v>12002-BD-100</v>
      </c>
      <c r="C79" t="s">
        <v>109</v>
      </c>
      <c r="D79" t="s">
        <v>110</v>
      </c>
      <c r="E79" t="s">
        <v>361</v>
      </c>
      <c r="F79" t="s">
        <v>346</v>
      </c>
      <c r="G79">
        <v>62</v>
      </c>
    </row>
    <row r="80" spans="1:7" hidden="1" x14ac:dyDescent="0.35">
      <c r="A80" t="s">
        <v>16</v>
      </c>
      <c r="B80" s="5" t="str">
        <f>HYPERLINK(_xlfn.XLOOKUP(Table5[[#This Row],[BEAD Recipient]],Dockets!A:A,Dockets!C:C),_xlfn.XLOOKUP(Table5[[#This Row],[BEAD Recipient]],Dockets!A:A,Dockets!B:B))</f>
        <v>12002-BD-100</v>
      </c>
      <c r="C80" t="s">
        <v>109</v>
      </c>
      <c r="D80" t="s">
        <v>110</v>
      </c>
      <c r="E80" t="s">
        <v>362</v>
      </c>
      <c r="F80" t="s">
        <v>103</v>
      </c>
      <c r="G80">
        <v>1117</v>
      </c>
    </row>
    <row r="81" spans="1:7" hidden="1" x14ac:dyDescent="0.35">
      <c r="A81" t="s">
        <v>16</v>
      </c>
      <c r="B81" s="5" t="str">
        <f>HYPERLINK(_xlfn.XLOOKUP(Table5[[#This Row],[BEAD Recipient]],Dockets!A:A,Dockets!C:C),_xlfn.XLOOKUP(Table5[[#This Row],[BEAD Recipient]],Dockets!A:A,Dockets!B:B))</f>
        <v>12002-BD-100</v>
      </c>
      <c r="C81" t="s">
        <v>109</v>
      </c>
      <c r="D81" t="s">
        <v>110</v>
      </c>
      <c r="E81" t="s">
        <v>362</v>
      </c>
      <c r="F81" t="s">
        <v>356</v>
      </c>
      <c r="G81">
        <v>35</v>
      </c>
    </row>
    <row r="82" spans="1:7" hidden="1" x14ac:dyDescent="0.35">
      <c r="A82" t="s">
        <v>16</v>
      </c>
      <c r="B82" s="5" t="str">
        <f>HYPERLINK(_xlfn.XLOOKUP(Table5[[#This Row],[BEAD Recipient]],Dockets!A:A,Dockets!C:C),_xlfn.XLOOKUP(Table5[[#This Row],[BEAD Recipient]],Dockets!A:A,Dockets!B:B))</f>
        <v>12002-BD-100</v>
      </c>
      <c r="C82" t="s">
        <v>109</v>
      </c>
      <c r="D82" t="s">
        <v>110</v>
      </c>
      <c r="E82" t="s">
        <v>362</v>
      </c>
      <c r="F82" t="s">
        <v>357</v>
      </c>
      <c r="G82">
        <v>57</v>
      </c>
    </row>
    <row r="83" spans="1:7" hidden="1" x14ac:dyDescent="0.35">
      <c r="A83" t="s">
        <v>16</v>
      </c>
      <c r="B83" s="5" t="str">
        <f>HYPERLINK(_xlfn.XLOOKUP(Table5[[#This Row],[BEAD Recipient]],Dockets!A:A,Dockets!C:C),_xlfn.XLOOKUP(Table5[[#This Row],[BEAD Recipient]],Dockets!A:A,Dockets!B:B))</f>
        <v>12002-BD-100</v>
      </c>
      <c r="C83" t="s">
        <v>111</v>
      </c>
      <c r="D83" t="s">
        <v>112</v>
      </c>
      <c r="E83" t="s">
        <v>361</v>
      </c>
      <c r="F83" t="s">
        <v>103</v>
      </c>
      <c r="G83">
        <v>495</v>
      </c>
    </row>
    <row r="84" spans="1:7" hidden="1" x14ac:dyDescent="0.35">
      <c r="A84" t="s">
        <v>16</v>
      </c>
      <c r="B84" s="5" t="str">
        <f>HYPERLINK(_xlfn.XLOOKUP(Table5[[#This Row],[BEAD Recipient]],Dockets!A:A,Dockets!C:C),_xlfn.XLOOKUP(Table5[[#This Row],[BEAD Recipient]],Dockets!A:A,Dockets!B:B))</f>
        <v>12002-BD-100</v>
      </c>
      <c r="C84" t="s">
        <v>111</v>
      </c>
      <c r="D84" t="s">
        <v>112</v>
      </c>
      <c r="E84" t="s">
        <v>361</v>
      </c>
      <c r="F84" t="s">
        <v>346</v>
      </c>
      <c r="G84">
        <v>65</v>
      </c>
    </row>
    <row r="85" spans="1:7" hidden="1" x14ac:dyDescent="0.35">
      <c r="A85" t="s">
        <v>16</v>
      </c>
      <c r="B85" s="5" t="str">
        <f>HYPERLINK(_xlfn.XLOOKUP(Table5[[#This Row],[BEAD Recipient]],Dockets!A:A,Dockets!C:C),_xlfn.XLOOKUP(Table5[[#This Row],[BEAD Recipient]],Dockets!A:A,Dockets!B:B))</f>
        <v>12002-BD-100</v>
      </c>
      <c r="C85" t="s">
        <v>111</v>
      </c>
      <c r="D85" t="s">
        <v>112</v>
      </c>
      <c r="E85" t="s">
        <v>362</v>
      </c>
      <c r="F85" t="s">
        <v>103</v>
      </c>
      <c r="G85">
        <v>560</v>
      </c>
    </row>
    <row r="86" spans="1:7" hidden="1" x14ac:dyDescent="0.35">
      <c r="A86" t="s">
        <v>16</v>
      </c>
      <c r="B86" s="5" t="str">
        <f>HYPERLINK(_xlfn.XLOOKUP(Table5[[#This Row],[BEAD Recipient]],Dockets!A:A,Dockets!C:C),_xlfn.XLOOKUP(Table5[[#This Row],[BEAD Recipient]],Dockets!A:A,Dockets!B:B))</f>
        <v>12002-BD-100</v>
      </c>
      <c r="C86" t="s">
        <v>17</v>
      </c>
      <c r="D86" t="s">
        <v>18</v>
      </c>
      <c r="E86" t="s">
        <v>361</v>
      </c>
      <c r="F86" t="s">
        <v>346</v>
      </c>
      <c r="G86">
        <v>212</v>
      </c>
    </row>
    <row r="87" spans="1:7" hidden="1" x14ac:dyDescent="0.35">
      <c r="A87" t="s">
        <v>16</v>
      </c>
      <c r="B87" s="5" t="str">
        <f>HYPERLINK(_xlfn.XLOOKUP(Table5[[#This Row],[BEAD Recipient]],Dockets!A:A,Dockets!C:C),_xlfn.XLOOKUP(Table5[[#This Row],[BEAD Recipient]],Dockets!A:A,Dockets!B:B))</f>
        <v>12002-BD-100</v>
      </c>
      <c r="C87" t="s">
        <v>17</v>
      </c>
      <c r="D87" t="s">
        <v>18</v>
      </c>
      <c r="E87" t="s">
        <v>361</v>
      </c>
      <c r="F87" t="s">
        <v>242</v>
      </c>
      <c r="G87">
        <v>2315</v>
      </c>
    </row>
    <row r="88" spans="1:7" hidden="1" x14ac:dyDescent="0.35">
      <c r="A88" t="s">
        <v>16</v>
      </c>
      <c r="B88" s="5" t="str">
        <f>HYPERLINK(_xlfn.XLOOKUP(Table5[[#This Row],[BEAD Recipient]],Dockets!A:A,Dockets!C:C),_xlfn.XLOOKUP(Table5[[#This Row],[BEAD Recipient]],Dockets!A:A,Dockets!B:B))</f>
        <v>12002-BD-100</v>
      </c>
      <c r="C88" t="s">
        <v>17</v>
      </c>
      <c r="D88" t="s">
        <v>18</v>
      </c>
      <c r="E88" t="s">
        <v>362</v>
      </c>
      <c r="F88" t="s">
        <v>350</v>
      </c>
      <c r="G88">
        <v>1007</v>
      </c>
    </row>
    <row r="89" spans="1:7" hidden="1" x14ac:dyDescent="0.35">
      <c r="A89" t="s">
        <v>16</v>
      </c>
      <c r="B89" s="5" t="str">
        <f>HYPERLINK(_xlfn.XLOOKUP(Table5[[#This Row],[BEAD Recipient]],Dockets!A:A,Dockets!C:C),_xlfn.XLOOKUP(Table5[[#This Row],[BEAD Recipient]],Dockets!A:A,Dockets!B:B))</f>
        <v>12002-BD-100</v>
      </c>
      <c r="C89" t="s">
        <v>17</v>
      </c>
      <c r="D89" t="s">
        <v>18</v>
      </c>
      <c r="E89" t="s">
        <v>362</v>
      </c>
      <c r="F89" t="s">
        <v>242</v>
      </c>
      <c r="G89">
        <v>965</v>
      </c>
    </row>
    <row r="90" spans="1:7" hidden="1" x14ac:dyDescent="0.35">
      <c r="A90" t="s">
        <v>16</v>
      </c>
      <c r="B90" s="5" t="str">
        <f>HYPERLINK(_xlfn.XLOOKUP(Table5[[#This Row],[BEAD Recipient]],Dockets!A:A,Dockets!C:C),_xlfn.XLOOKUP(Table5[[#This Row],[BEAD Recipient]],Dockets!A:A,Dockets!B:B))</f>
        <v>12002-BD-100</v>
      </c>
      <c r="C90" t="s">
        <v>245</v>
      </c>
      <c r="D90" t="s">
        <v>246</v>
      </c>
      <c r="E90" t="s">
        <v>361</v>
      </c>
      <c r="F90" t="s">
        <v>326</v>
      </c>
      <c r="G90">
        <v>4</v>
      </c>
    </row>
    <row r="91" spans="1:7" hidden="1" x14ac:dyDescent="0.35">
      <c r="A91" t="s">
        <v>16</v>
      </c>
      <c r="B91" s="5" t="str">
        <f>HYPERLINK(_xlfn.XLOOKUP(Table5[[#This Row],[BEAD Recipient]],Dockets!A:A,Dockets!C:C),_xlfn.XLOOKUP(Table5[[#This Row],[BEAD Recipient]],Dockets!A:A,Dockets!B:B))</f>
        <v>12002-BD-100</v>
      </c>
      <c r="C91" t="s">
        <v>245</v>
      </c>
      <c r="D91" t="s">
        <v>246</v>
      </c>
      <c r="E91" t="s">
        <v>361</v>
      </c>
      <c r="F91" t="s">
        <v>341</v>
      </c>
      <c r="G91">
        <v>75</v>
      </c>
    </row>
    <row r="92" spans="1:7" hidden="1" x14ac:dyDescent="0.35">
      <c r="A92" t="s">
        <v>16</v>
      </c>
      <c r="B92" s="5" t="str">
        <f>HYPERLINK(_xlfn.XLOOKUP(Table5[[#This Row],[BEAD Recipient]],Dockets!A:A,Dockets!C:C),_xlfn.XLOOKUP(Table5[[#This Row],[BEAD Recipient]],Dockets!A:A,Dockets!B:B))</f>
        <v>12002-BD-100</v>
      </c>
      <c r="C92" t="s">
        <v>245</v>
      </c>
      <c r="D92" t="s">
        <v>246</v>
      </c>
      <c r="E92" t="s">
        <v>361</v>
      </c>
      <c r="F92" t="s">
        <v>242</v>
      </c>
      <c r="G92">
        <v>815</v>
      </c>
    </row>
    <row r="93" spans="1:7" hidden="1" x14ac:dyDescent="0.35">
      <c r="A93" t="s">
        <v>16</v>
      </c>
      <c r="B93" s="5" t="str">
        <f>HYPERLINK(_xlfn.XLOOKUP(Table5[[#This Row],[BEAD Recipient]],Dockets!A:A,Dockets!C:C),_xlfn.XLOOKUP(Table5[[#This Row],[BEAD Recipient]],Dockets!A:A,Dockets!B:B))</f>
        <v>12002-BD-100</v>
      </c>
      <c r="C93" t="s">
        <v>245</v>
      </c>
      <c r="D93" t="s">
        <v>246</v>
      </c>
      <c r="E93" t="s">
        <v>361</v>
      </c>
      <c r="F93" t="s">
        <v>349</v>
      </c>
      <c r="G93">
        <v>2</v>
      </c>
    </row>
    <row r="94" spans="1:7" hidden="1" x14ac:dyDescent="0.35">
      <c r="A94" t="s">
        <v>16</v>
      </c>
      <c r="B94" s="5" t="str">
        <f>HYPERLINK(_xlfn.XLOOKUP(Table5[[#This Row],[BEAD Recipient]],Dockets!A:A,Dockets!C:C),_xlfn.XLOOKUP(Table5[[#This Row],[BEAD Recipient]],Dockets!A:A,Dockets!B:B))</f>
        <v>12002-BD-100</v>
      </c>
      <c r="C94" t="s">
        <v>245</v>
      </c>
      <c r="D94" t="s">
        <v>246</v>
      </c>
      <c r="E94" t="s">
        <v>362</v>
      </c>
      <c r="F94" t="s">
        <v>242</v>
      </c>
      <c r="G94">
        <v>177</v>
      </c>
    </row>
    <row r="95" spans="1:7" hidden="1" x14ac:dyDescent="0.35">
      <c r="A95" t="s">
        <v>16</v>
      </c>
      <c r="B95" s="5" t="str">
        <f>HYPERLINK(_xlfn.XLOOKUP(Table5[[#This Row],[BEAD Recipient]],Dockets!A:A,Dockets!C:C),_xlfn.XLOOKUP(Table5[[#This Row],[BEAD Recipient]],Dockets!A:A,Dockets!B:B))</f>
        <v>12002-BD-100</v>
      </c>
      <c r="C95" t="s">
        <v>146</v>
      </c>
      <c r="D95" t="s">
        <v>147</v>
      </c>
      <c r="E95" t="s">
        <v>361</v>
      </c>
      <c r="F95" t="s">
        <v>280</v>
      </c>
      <c r="G95">
        <v>564</v>
      </c>
    </row>
    <row r="96" spans="1:7" hidden="1" x14ac:dyDescent="0.35">
      <c r="A96" t="s">
        <v>16</v>
      </c>
      <c r="B96" s="5" t="str">
        <f>HYPERLINK(_xlfn.XLOOKUP(Table5[[#This Row],[BEAD Recipient]],Dockets!A:A,Dockets!C:C),_xlfn.XLOOKUP(Table5[[#This Row],[BEAD Recipient]],Dockets!A:A,Dockets!B:B))</f>
        <v>12002-BD-100</v>
      </c>
      <c r="C96" t="s">
        <v>146</v>
      </c>
      <c r="D96" t="s">
        <v>147</v>
      </c>
      <c r="E96" t="s">
        <v>361</v>
      </c>
      <c r="F96" t="s">
        <v>323</v>
      </c>
      <c r="G96">
        <v>26</v>
      </c>
    </row>
    <row r="97" spans="1:7" hidden="1" x14ac:dyDescent="0.35">
      <c r="A97" t="s">
        <v>16</v>
      </c>
      <c r="B97" s="5" t="str">
        <f>HYPERLINK(_xlfn.XLOOKUP(Table5[[#This Row],[BEAD Recipient]],Dockets!A:A,Dockets!C:C),_xlfn.XLOOKUP(Table5[[#This Row],[BEAD Recipient]],Dockets!A:A,Dockets!B:B))</f>
        <v>12002-BD-100</v>
      </c>
      <c r="C97" t="s">
        <v>146</v>
      </c>
      <c r="D97" t="s">
        <v>147</v>
      </c>
      <c r="E97" t="s">
        <v>361</v>
      </c>
      <c r="F97" t="s">
        <v>345</v>
      </c>
      <c r="G97">
        <v>15</v>
      </c>
    </row>
    <row r="98" spans="1:7" hidden="1" x14ac:dyDescent="0.35">
      <c r="A98" t="s">
        <v>16</v>
      </c>
      <c r="B98" s="5" t="str">
        <f>HYPERLINK(_xlfn.XLOOKUP(Table5[[#This Row],[BEAD Recipient]],Dockets!A:A,Dockets!C:C),_xlfn.XLOOKUP(Table5[[#This Row],[BEAD Recipient]],Dockets!A:A,Dockets!B:B))</f>
        <v>12002-BD-100</v>
      </c>
      <c r="C98" t="s">
        <v>146</v>
      </c>
      <c r="D98" t="s">
        <v>147</v>
      </c>
      <c r="E98" t="s">
        <v>361</v>
      </c>
      <c r="F98" t="s">
        <v>346</v>
      </c>
      <c r="G98">
        <v>342</v>
      </c>
    </row>
    <row r="99" spans="1:7" hidden="1" x14ac:dyDescent="0.35">
      <c r="A99" t="s">
        <v>16</v>
      </c>
      <c r="B99" s="5" t="str">
        <f>HYPERLINK(_xlfn.XLOOKUP(Table5[[#This Row],[BEAD Recipient]],Dockets!A:A,Dockets!C:C),_xlfn.XLOOKUP(Table5[[#This Row],[BEAD Recipient]],Dockets!A:A,Dockets!B:B))</f>
        <v>12002-BD-100</v>
      </c>
      <c r="C99" t="s">
        <v>146</v>
      </c>
      <c r="D99" t="s">
        <v>147</v>
      </c>
      <c r="E99" t="s">
        <v>362</v>
      </c>
      <c r="F99" t="s">
        <v>356</v>
      </c>
      <c r="G99">
        <v>737</v>
      </c>
    </row>
    <row r="100" spans="1:7" hidden="1" x14ac:dyDescent="0.35">
      <c r="A100" t="s">
        <v>16</v>
      </c>
      <c r="B100" s="5" t="str">
        <f>HYPERLINK(_xlfn.XLOOKUP(Table5[[#This Row],[BEAD Recipient]],Dockets!A:A,Dockets!C:C),_xlfn.XLOOKUP(Table5[[#This Row],[BEAD Recipient]],Dockets!A:A,Dockets!B:B))</f>
        <v>12002-BD-100</v>
      </c>
      <c r="C100" t="s">
        <v>247</v>
      </c>
      <c r="D100" t="s">
        <v>248</v>
      </c>
      <c r="E100" t="s">
        <v>361</v>
      </c>
      <c r="F100" t="s">
        <v>326</v>
      </c>
      <c r="G100">
        <v>406</v>
      </c>
    </row>
    <row r="101" spans="1:7" hidden="1" x14ac:dyDescent="0.35">
      <c r="A101" t="s">
        <v>16</v>
      </c>
      <c r="B101" s="5" t="str">
        <f>HYPERLINK(_xlfn.XLOOKUP(Table5[[#This Row],[BEAD Recipient]],Dockets!A:A,Dockets!C:C),_xlfn.XLOOKUP(Table5[[#This Row],[BEAD Recipient]],Dockets!A:A,Dockets!B:B))</f>
        <v>12002-BD-100</v>
      </c>
      <c r="C101" t="s">
        <v>247</v>
      </c>
      <c r="D101" t="s">
        <v>248</v>
      </c>
      <c r="E101" t="s">
        <v>361</v>
      </c>
      <c r="F101" t="s">
        <v>242</v>
      </c>
      <c r="G101">
        <v>2775</v>
      </c>
    </row>
    <row r="102" spans="1:7" hidden="1" x14ac:dyDescent="0.35">
      <c r="A102" t="s">
        <v>16</v>
      </c>
      <c r="B102" s="5" t="str">
        <f>HYPERLINK(_xlfn.XLOOKUP(Table5[[#This Row],[BEAD Recipient]],Dockets!A:A,Dockets!C:C),_xlfn.XLOOKUP(Table5[[#This Row],[BEAD Recipient]],Dockets!A:A,Dockets!B:B))</f>
        <v>12002-BD-100</v>
      </c>
      <c r="C102" t="s">
        <v>247</v>
      </c>
      <c r="D102" t="s">
        <v>248</v>
      </c>
      <c r="E102" t="s">
        <v>361</v>
      </c>
      <c r="F102" t="s">
        <v>349</v>
      </c>
      <c r="G102">
        <v>67</v>
      </c>
    </row>
    <row r="103" spans="1:7" hidden="1" x14ac:dyDescent="0.35">
      <c r="A103" t="s">
        <v>16</v>
      </c>
      <c r="B103" s="5" t="str">
        <f>HYPERLINK(_xlfn.XLOOKUP(Table5[[#This Row],[BEAD Recipient]],Dockets!A:A,Dockets!C:C),_xlfn.XLOOKUP(Table5[[#This Row],[BEAD Recipient]],Dockets!A:A,Dockets!B:B))</f>
        <v>12002-BD-100</v>
      </c>
      <c r="C103" t="s">
        <v>247</v>
      </c>
      <c r="D103" t="s">
        <v>248</v>
      </c>
      <c r="E103" t="s">
        <v>362</v>
      </c>
      <c r="F103" t="s">
        <v>242</v>
      </c>
      <c r="G103">
        <v>3106</v>
      </c>
    </row>
    <row r="104" spans="1:7" hidden="1" x14ac:dyDescent="0.35">
      <c r="A104" t="s">
        <v>16</v>
      </c>
      <c r="B104" s="5" t="str">
        <f>HYPERLINK(_xlfn.XLOOKUP(Table5[[#This Row],[BEAD Recipient]],Dockets!A:A,Dockets!C:C),_xlfn.XLOOKUP(Table5[[#This Row],[BEAD Recipient]],Dockets!A:A,Dockets!B:B))</f>
        <v>12002-BD-100</v>
      </c>
      <c r="C104" t="s">
        <v>113</v>
      </c>
      <c r="D104" t="s">
        <v>114</v>
      </c>
      <c r="E104" t="s">
        <v>361</v>
      </c>
      <c r="F104" t="s">
        <v>304</v>
      </c>
      <c r="G104">
        <v>214</v>
      </c>
    </row>
    <row r="105" spans="1:7" hidden="1" x14ac:dyDescent="0.35">
      <c r="A105" t="s">
        <v>16</v>
      </c>
      <c r="B105" s="5" t="str">
        <f>HYPERLINK(_xlfn.XLOOKUP(Table5[[#This Row],[BEAD Recipient]],Dockets!A:A,Dockets!C:C),_xlfn.XLOOKUP(Table5[[#This Row],[BEAD Recipient]],Dockets!A:A,Dockets!B:B))</f>
        <v>12002-BD-100</v>
      </c>
      <c r="C105" t="s">
        <v>113</v>
      </c>
      <c r="D105" t="s">
        <v>114</v>
      </c>
      <c r="E105" t="s">
        <v>361</v>
      </c>
      <c r="F105" t="s">
        <v>312</v>
      </c>
      <c r="G105">
        <v>33</v>
      </c>
    </row>
    <row r="106" spans="1:7" hidden="1" x14ac:dyDescent="0.35">
      <c r="A106" t="s">
        <v>16</v>
      </c>
      <c r="B106" s="5" t="str">
        <f>HYPERLINK(_xlfn.XLOOKUP(Table5[[#This Row],[BEAD Recipient]],Dockets!A:A,Dockets!C:C),_xlfn.XLOOKUP(Table5[[#This Row],[BEAD Recipient]],Dockets!A:A,Dockets!B:B))</f>
        <v>12002-BD-100</v>
      </c>
      <c r="C106" t="s">
        <v>113</v>
      </c>
      <c r="D106" t="s">
        <v>114</v>
      </c>
      <c r="E106" t="s">
        <v>361</v>
      </c>
      <c r="F106" t="s">
        <v>103</v>
      </c>
      <c r="G106">
        <v>1380</v>
      </c>
    </row>
    <row r="107" spans="1:7" hidden="1" x14ac:dyDescent="0.35">
      <c r="A107" t="s">
        <v>16</v>
      </c>
      <c r="B107" s="5" t="str">
        <f>HYPERLINK(_xlfn.XLOOKUP(Table5[[#This Row],[BEAD Recipient]],Dockets!A:A,Dockets!C:C),_xlfn.XLOOKUP(Table5[[#This Row],[BEAD Recipient]],Dockets!A:A,Dockets!B:B))</f>
        <v>12002-BD-100</v>
      </c>
      <c r="C107" t="s">
        <v>113</v>
      </c>
      <c r="D107" t="s">
        <v>114</v>
      </c>
      <c r="E107" t="s">
        <v>362</v>
      </c>
      <c r="F107" t="s">
        <v>103</v>
      </c>
      <c r="G107">
        <v>471</v>
      </c>
    </row>
    <row r="108" spans="1:7" hidden="1" x14ac:dyDescent="0.35">
      <c r="A108" t="s">
        <v>16</v>
      </c>
      <c r="B108" s="5" t="str">
        <f>HYPERLINK(_xlfn.XLOOKUP(Table5[[#This Row],[BEAD Recipient]],Dockets!A:A,Dockets!C:C),_xlfn.XLOOKUP(Table5[[#This Row],[BEAD Recipient]],Dockets!A:A,Dockets!B:B))</f>
        <v>12002-BD-100</v>
      </c>
      <c r="C108" t="s">
        <v>113</v>
      </c>
      <c r="D108" t="s">
        <v>114</v>
      </c>
      <c r="E108" t="s">
        <v>362</v>
      </c>
      <c r="F108" t="s">
        <v>356</v>
      </c>
      <c r="G108">
        <v>1052</v>
      </c>
    </row>
    <row r="109" spans="1:7" hidden="1" x14ac:dyDescent="0.35">
      <c r="A109" t="s">
        <v>16</v>
      </c>
      <c r="B109" s="5" t="str">
        <f>HYPERLINK(_xlfn.XLOOKUP(Table5[[#This Row],[BEAD Recipient]],Dockets!A:A,Dockets!C:C),_xlfn.XLOOKUP(Table5[[#This Row],[BEAD Recipient]],Dockets!A:A,Dockets!B:B))</f>
        <v>12002-BD-100</v>
      </c>
      <c r="C109" t="s">
        <v>113</v>
      </c>
      <c r="D109" t="s">
        <v>114</v>
      </c>
      <c r="E109" t="s">
        <v>362</v>
      </c>
      <c r="F109" t="s">
        <v>242</v>
      </c>
      <c r="G109">
        <v>25</v>
      </c>
    </row>
    <row r="110" spans="1:7" hidden="1" x14ac:dyDescent="0.35">
      <c r="A110" t="s">
        <v>16</v>
      </c>
      <c r="B110" s="5" t="str">
        <f>HYPERLINK(_xlfn.XLOOKUP(Table5[[#This Row],[BEAD Recipient]],Dockets!A:A,Dockets!C:C),_xlfn.XLOOKUP(Table5[[#This Row],[BEAD Recipient]],Dockets!A:A,Dockets!B:B))</f>
        <v>12002-BD-100</v>
      </c>
      <c r="C110" t="s">
        <v>148</v>
      </c>
      <c r="D110" t="s">
        <v>149</v>
      </c>
      <c r="E110" t="s">
        <v>361</v>
      </c>
      <c r="F110" t="s">
        <v>289</v>
      </c>
      <c r="G110">
        <v>1</v>
      </c>
    </row>
    <row r="111" spans="1:7" hidden="1" x14ac:dyDescent="0.35">
      <c r="A111" t="s">
        <v>16</v>
      </c>
      <c r="B111" s="5" t="str">
        <f>HYPERLINK(_xlfn.XLOOKUP(Table5[[#This Row],[BEAD Recipient]],Dockets!A:A,Dockets!C:C),_xlfn.XLOOKUP(Table5[[#This Row],[BEAD Recipient]],Dockets!A:A,Dockets!B:B))</f>
        <v>12002-BD-100</v>
      </c>
      <c r="C111" t="s">
        <v>148</v>
      </c>
      <c r="D111" t="s">
        <v>149</v>
      </c>
      <c r="E111" t="s">
        <v>361</v>
      </c>
      <c r="F111" t="s">
        <v>103</v>
      </c>
      <c r="G111">
        <v>705</v>
      </c>
    </row>
    <row r="112" spans="1:7" hidden="1" x14ac:dyDescent="0.35">
      <c r="A112" t="s">
        <v>16</v>
      </c>
      <c r="B112" s="5" t="str">
        <f>HYPERLINK(_xlfn.XLOOKUP(Table5[[#This Row],[BEAD Recipient]],Dockets!A:A,Dockets!C:C),_xlfn.XLOOKUP(Table5[[#This Row],[BEAD Recipient]],Dockets!A:A,Dockets!B:B))</f>
        <v>12002-BD-100</v>
      </c>
      <c r="C112" t="s">
        <v>148</v>
      </c>
      <c r="D112" t="s">
        <v>149</v>
      </c>
      <c r="E112" t="s">
        <v>362</v>
      </c>
      <c r="F112" t="s">
        <v>356</v>
      </c>
      <c r="G112">
        <v>705</v>
      </c>
    </row>
    <row r="113" spans="1:7" hidden="1" x14ac:dyDescent="0.35">
      <c r="A113" t="s">
        <v>16</v>
      </c>
      <c r="B113" s="5" t="str">
        <f>HYPERLINK(_xlfn.XLOOKUP(Table5[[#This Row],[BEAD Recipient]],Dockets!A:A,Dockets!C:C),_xlfn.XLOOKUP(Table5[[#This Row],[BEAD Recipient]],Dockets!A:A,Dockets!B:B))</f>
        <v>12002-BD-100</v>
      </c>
      <c r="C113" t="s">
        <v>115</v>
      </c>
      <c r="D113" t="s">
        <v>116</v>
      </c>
      <c r="E113" t="s">
        <v>361</v>
      </c>
      <c r="F113" t="s">
        <v>103</v>
      </c>
      <c r="G113">
        <v>458</v>
      </c>
    </row>
    <row r="114" spans="1:7" hidden="1" x14ac:dyDescent="0.35">
      <c r="A114" t="s">
        <v>16</v>
      </c>
      <c r="B114" s="5" t="str">
        <f>HYPERLINK(_xlfn.XLOOKUP(Table5[[#This Row],[BEAD Recipient]],Dockets!A:A,Dockets!C:C),_xlfn.XLOOKUP(Table5[[#This Row],[BEAD Recipient]],Dockets!A:A,Dockets!B:B))</f>
        <v>12002-BD-100</v>
      </c>
      <c r="C114" t="s">
        <v>115</v>
      </c>
      <c r="D114" t="s">
        <v>116</v>
      </c>
      <c r="E114" t="s">
        <v>362</v>
      </c>
      <c r="F114" t="s">
        <v>103</v>
      </c>
      <c r="G114">
        <v>458</v>
      </c>
    </row>
    <row r="115" spans="1:7" hidden="1" x14ac:dyDescent="0.35">
      <c r="A115" t="s">
        <v>16</v>
      </c>
      <c r="B115" s="5" t="str">
        <f>HYPERLINK(_xlfn.XLOOKUP(Table5[[#This Row],[BEAD Recipient]],Dockets!A:A,Dockets!C:C),_xlfn.XLOOKUP(Table5[[#This Row],[BEAD Recipient]],Dockets!A:A,Dockets!B:B))</f>
        <v>12002-BD-100</v>
      </c>
      <c r="C115" t="s">
        <v>117</v>
      </c>
      <c r="D115" t="s">
        <v>118</v>
      </c>
      <c r="E115" t="s">
        <v>361</v>
      </c>
      <c r="F115" t="s">
        <v>332</v>
      </c>
      <c r="G115">
        <v>576</v>
      </c>
    </row>
    <row r="116" spans="1:7" hidden="1" x14ac:dyDescent="0.35">
      <c r="A116" t="s">
        <v>16</v>
      </c>
      <c r="B116" s="5" t="str">
        <f>HYPERLINK(_xlfn.XLOOKUP(Table5[[#This Row],[BEAD Recipient]],Dockets!A:A,Dockets!C:C),_xlfn.XLOOKUP(Table5[[#This Row],[BEAD Recipient]],Dockets!A:A,Dockets!B:B))</f>
        <v>12002-BD-100</v>
      </c>
      <c r="C116" t="s">
        <v>117</v>
      </c>
      <c r="D116" t="s">
        <v>118</v>
      </c>
      <c r="E116" t="s">
        <v>361</v>
      </c>
      <c r="F116" t="s">
        <v>337</v>
      </c>
      <c r="G116">
        <v>1</v>
      </c>
    </row>
    <row r="117" spans="1:7" hidden="1" x14ac:dyDescent="0.35">
      <c r="A117" t="s">
        <v>16</v>
      </c>
      <c r="B117" s="5" t="str">
        <f>HYPERLINK(_xlfn.XLOOKUP(Table5[[#This Row],[BEAD Recipient]],Dockets!A:A,Dockets!C:C),_xlfn.XLOOKUP(Table5[[#This Row],[BEAD Recipient]],Dockets!A:A,Dockets!B:B))</f>
        <v>12002-BD-100</v>
      </c>
      <c r="C117" t="s">
        <v>117</v>
      </c>
      <c r="D117" t="s">
        <v>118</v>
      </c>
      <c r="E117" t="s">
        <v>361</v>
      </c>
      <c r="F117" t="s">
        <v>103</v>
      </c>
      <c r="G117">
        <v>158</v>
      </c>
    </row>
    <row r="118" spans="1:7" hidden="1" x14ac:dyDescent="0.35">
      <c r="A118" t="s">
        <v>16</v>
      </c>
      <c r="B118" s="5" t="str">
        <f>HYPERLINK(_xlfn.XLOOKUP(Table5[[#This Row],[BEAD Recipient]],Dockets!A:A,Dockets!C:C),_xlfn.XLOOKUP(Table5[[#This Row],[BEAD Recipient]],Dockets!A:A,Dockets!B:B))</f>
        <v>12002-BD-100</v>
      </c>
      <c r="C118" t="s">
        <v>117</v>
      </c>
      <c r="D118" t="s">
        <v>118</v>
      </c>
      <c r="E118" t="s">
        <v>361</v>
      </c>
      <c r="F118" t="s">
        <v>346</v>
      </c>
      <c r="G118">
        <v>986</v>
      </c>
    </row>
    <row r="119" spans="1:7" hidden="1" x14ac:dyDescent="0.35">
      <c r="A119" t="s">
        <v>16</v>
      </c>
      <c r="B119" s="5" t="str">
        <f>HYPERLINK(_xlfn.XLOOKUP(Table5[[#This Row],[BEAD Recipient]],Dockets!A:A,Dockets!C:C),_xlfn.XLOOKUP(Table5[[#This Row],[BEAD Recipient]],Dockets!A:A,Dockets!B:B))</f>
        <v>12002-BD-100</v>
      </c>
      <c r="C119" t="s">
        <v>117</v>
      </c>
      <c r="D119" t="s">
        <v>118</v>
      </c>
      <c r="E119" t="s">
        <v>362</v>
      </c>
      <c r="F119" t="s">
        <v>103</v>
      </c>
      <c r="G119">
        <v>298</v>
      </c>
    </row>
    <row r="120" spans="1:7" hidden="1" x14ac:dyDescent="0.35">
      <c r="A120" t="s">
        <v>16</v>
      </c>
      <c r="B120" s="5" t="str">
        <f>HYPERLINK(_xlfn.XLOOKUP(Table5[[#This Row],[BEAD Recipient]],Dockets!A:A,Dockets!C:C),_xlfn.XLOOKUP(Table5[[#This Row],[BEAD Recipient]],Dockets!A:A,Dockets!B:B))</f>
        <v>12002-BD-100</v>
      </c>
      <c r="C120" t="s">
        <v>117</v>
      </c>
      <c r="D120" t="s">
        <v>118</v>
      </c>
      <c r="E120" t="s">
        <v>362</v>
      </c>
      <c r="F120" t="s">
        <v>356</v>
      </c>
      <c r="G120">
        <v>70</v>
      </c>
    </row>
    <row r="121" spans="1:7" hidden="1" x14ac:dyDescent="0.35">
      <c r="A121" t="s">
        <v>16</v>
      </c>
      <c r="B121" s="5" t="str">
        <f>HYPERLINK(_xlfn.XLOOKUP(Table5[[#This Row],[BEAD Recipient]],Dockets!A:A,Dockets!C:C),_xlfn.XLOOKUP(Table5[[#This Row],[BEAD Recipient]],Dockets!A:A,Dockets!B:B))</f>
        <v>12002-BD-100</v>
      </c>
      <c r="C121" t="s">
        <v>117</v>
      </c>
      <c r="D121" t="s">
        <v>118</v>
      </c>
      <c r="E121" t="s">
        <v>362</v>
      </c>
      <c r="F121" t="s">
        <v>357</v>
      </c>
      <c r="G121">
        <v>1060</v>
      </c>
    </row>
    <row r="122" spans="1:7" hidden="1" x14ac:dyDescent="0.35">
      <c r="A122" t="s">
        <v>16</v>
      </c>
      <c r="B122" s="5" t="str">
        <f>HYPERLINK(_xlfn.XLOOKUP(Table5[[#This Row],[BEAD Recipient]],Dockets!A:A,Dockets!C:C),_xlfn.XLOOKUP(Table5[[#This Row],[BEAD Recipient]],Dockets!A:A,Dockets!B:B))</f>
        <v>12002-BD-100</v>
      </c>
      <c r="C122" t="s">
        <v>19</v>
      </c>
      <c r="D122" t="s">
        <v>20</v>
      </c>
      <c r="E122" t="s">
        <v>361</v>
      </c>
      <c r="F122" t="s">
        <v>290</v>
      </c>
      <c r="G122">
        <v>895</v>
      </c>
    </row>
    <row r="123" spans="1:7" hidden="1" x14ac:dyDescent="0.35">
      <c r="A123" t="s">
        <v>16</v>
      </c>
      <c r="B123" s="5" t="str">
        <f>HYPERLINK(_xlfn.XLOOKUP(Table5[[#This Row],[BEAD Recipient]],Dockets!A:A,Dockets!C:C),_xlfn.XLOOKUP(Table5[[#This Row],[BEAD Recipient]],Dockets!A:A,Dockets!B:B))</f>
        <v>12002-BD-100</v>
      </c>
      <c r="C123" t="s">
        <v>19</v>
      </c>
      <c r="D123" t="s">
        <v>20</v>
      </c>
      <c r="E123" t="s">
        <v>361</v>
      </c>
      <c r="F123" t="s">
        <v>298</v>
      </c>
      <c r="G123">
        <v>73</v>
      </c>
    </row>
    <row r="124" spans="1:7" hidden="1" x14ac:dyDescent="0.35">
      <c r="A124" t="s">
        <v>16</v>
      </c>
      <c r="B124" s="5" t="str">
        <f>HYPERLINK(_xlfn.XLOOKUP(Table5[[#This Row],[BEAD Recipient]],Dockets!A:A,Dockets!C:C),_xlfn.XLOOKUP(Table5[[#This Row],[BEAD Recipient]],Dockets!A:A,Dockets!B:B))</f>
        <v>12002-BD-100</v>
      </c>
      <c r="C124" t="s">
        <v>19</v>
      </c>
      <c r="D124" t="s">
        <v>20</v>
      </c>
      <c r="E124" t="s">
        <v>361</v>
      </c>
      <c r="F124" t="s">
        <v>320</v>
      </c>
      <c r="G124">
        <v>41</v>
      </c>
    </row>
    <row r="125" spans="1:7" hidden="1" x14ac:dyDescent="0.35">
      <c r="A125" t="s">
        <v>16</v>
      </c>
      <c r="B125" s="5" t="str">
        <f>HYPERLINK(_xlfn.XLOOKUP(Table5[[#This Row],[BEAD Recipient]],Dockets!A:A,Dockets!C:C),_xlfn.XLOOKUP(Table5[[#This Row],[BEAD Recipient]],Dockets!A:A,Dockets!B:B))</f>
        <v>12002-BD-100</v>
      </c>
      <c r="C125" t="s">
        <v>19</v>
      </c>
      <c r="D125" t="s">
        <v>20</v>
      </c>
      <c r="E125" t="s">
        <v>361</v>
      </c>
      <c r="F125" t="s">
        <v>103</v>
      </c>
      <c r="G125">
        <v>259</v>
      </c>
    </row>
    <row r="126" spans="1:7" hidden="1" x14ac:dyDescent="0.35">
      <c r="A126" t="s">
        <v>16</v>
      </c>
      <c r="B126" s="5" t="str">
        <f>HYPERLINK(_xlfn.XLOOKUP(Table5[[#This Row],[BEAD Recipient]],Dockets!A:A,Dockets!C:C),_xlfn.XLOOKUP(Table5[[#This Row],[BEAD Recipient]],Dockets!A:A,Dockets!B:B))</f>
        <v>12002-BD-100</v>
      </c>
      <c r="C126" t="s">
        <v>19</v>
      </c>
      <c r="D126" t="s">
        <v>20</v>
      </c>
      <c r="E126" t="s">
        <v>361</v>
      </c>
      <c r="F126" t="s">
        <v>346</v>
      </c>
      <c r="G126">
        <v>1596</v>
      </c>
    </row>
    <row r="127" spans="1:7" hidden="1" x14ac:dyDescent="0.35">
      <c r="A127" t="s">
        <v>16</v>
      </c>
      <c r="B127" s="5" t="str">
        <f>HYPERLINK(_xlfn.XLOOKUP(Table5[[#This Row],[BEAD Recipient]],Dockets!A:A,Dockets!C:C),_xlfn.XLOOKUP(Table5[[#This Row],[BEAD Recipient]],Dockets!A:A,Dockets!B:B))</f>
        <v>12002-BD-100</v>
      </c>
      <c r="C127" t="s">
        <v>19</v>
      </c>
      <c r="D127" t="s">
        <v>20</v>
      </c>
      <c r="E127" t="s">
        <v>362</v>
      </c>
      <c r="F127" t="s">
        <v>350</v>
      </c>
      <c r="G127">
        <v>343</v>
      </c>
    </row>
    <row r="128" spans="1:7" hidden="1" x14ac:dyDescent="0.35">
      <c r="A128" t="s">
        <v>16</v>
      </c>
      <c r="B128" s="5" t="str">
        <f>HYPERLINK(_xlfn.XLOOKUP(Table5[[#This Row],[BEAD Recipient]],Dockets!A:A,Dockets!C:C),_xlfn.XLOOKUP(Table5[[#This Row],[BEAD Recipient]],Dockets!A:A,Dockets!B:B))</f>
        <v>12002-BD-100</v>
      </c>
      <c r="C128" t="s">
        <v>19</v>
      </c>
      <c r="D128" t="s">
        <v>20</v>
      </c>
      <c r="E128" t="s">
        <v>362</v>
      </c>
      <c r="F128" t="s">
        <v>356</v>
      </c>
      <c r="G128">
        <v>452</v>
      </c>
    </row>
    <row r="129" spans="1:7" hidden="1" x14ac:dyDescent="0.35">
      <c r="A129" t="s">
        <v>16</v>
      </c>
      <c r="B129" s="5" t="str">
        <f>HYPERLINK(_xlfn.XLOOKUP(Table5[[#This Row],[BEAD Recipient]],Dockets!A:A,Dockets!C:C),_xlfn.XLOOKUP(Table5[[#This Row],[BEAD Recipient]],Dockets!A:A,Dockets!B:B))</f>
        <v>12002-BD-100</v>
      </c>
      <c r="C129" t="s">
        <v>19</v>
      </c>
      <c r="D129" t="s">
        <v>20</v>
      </c>
      <c r="E129" t="s">
        <v>362</v>
      </c>
      <c r="F129" t="s">
        <v>357</v>
      </c>
      <c r="G129">
        <v>116</v>
      </c>
    </row>
    <row r="130" spans="1:7" hidden="1" x14ac:dyDescent="0.35">
      <c r="A130" t="s">
        <v>16</v>
      </c>
      <c r="B130" s="5" t="str">
        <f>HYPERLINK(_xlfn.XLOOKUP(Table5[[#This Row],[BEAD Recipient]],Dockets!A:A,Dockets!C:C),_xlfn.XLOOKUP(Table5[[#This Row],[BEAD Recipient]],Dockets!A:A,Dockets!B:B))</f>
        <v>12002-BD-100</v>
      </c>
      <c r="C130" t="s">
        <v>19</v>
      </c>
      <c r="D130" t="s">
        <v>20</v>
      </c>
      <c r="E130" t="s">
        <v>362</v>
      </c>
      <c r="F130" t="s">
        <v>242</v>
      </c>
      <c r="G130">
        <v>624</v>
      </c>
    </row>
    <row r="131" spans="1:7" hidden="1" x14ac:dyDescent="0.35">
      <c r="A131" t="s">
        <v>16</v>
      </c>
      <c r="B131" s="5" t="str">
        <f>HYPERLINK(_xlfn.XLOOKUP(Table5[[#This Row],[BEAD Recipient]],Dockets!A:A,Dockets!C:C),_xlfn.XLOOKUP(Table5[[#This Row],[BEAD Recipient]],Dockets!A:A,Dockets!B:B))</f>
        <v>12002-BD-100</v>
      </c>
      <c r="C131" t="s">
        <v>150</v>
      </c>
      <c r="D131" t="s">
        <v>151</v>
      </c>
      <c r="E131" t="s">
        <v>361</v>
      </c>
      <c r="F131" t="s">
        <v>305</v>
      </c>
      <c r="G131">
        <v>17</v>
      </c>
    </row>
    <row r="132" spans="1:7" hidden="1" x14ac:dyDescent="0.35">
      <c r="A132" t="s">
        <v>16</v>
      </c>
      <c r="B132" s="5" t="str">
        <f>HYPERLINK(_xlfn.XLOOKUP(Table5[[#This Row],[BEAD Recipient]],Dockets!A:A,Dockets!C:C),_xlfn.XLOOKUP(Table5[[#This Row],[BEAD Recipient]],Dockets!A:A,Dockets!B:B))</f>
        <v>12002-BD-100</v>
      </c>
      <c r="C132" t="s">
        <v>150</v>
      </c>
      <c r="D132" t="s">
        <v>151</v>
      </c>
      <c r="E132" t="s">
        <v>361</v>
      </c>
      <c r="F132" t="s">
        <v>324</v>
      </c>
      <c r="G132">
        <v>141</v>
      </c>
    </row>
    <row r="133" spans="1:7" hidden="1" x14ac:dyDescent="0.35">
      <c r="A133" t="s">
        <v>16</v>
      </c>
      <c r="B133" s="5" t="str">
        <f>HYPERLINK(_xlfn.XLOOKUP(Table5[[#This Row],[BEAD Recipient]],Dockets!A:A,Dockets!C:C),_xlfn.XLOOKUP(Table5[[#This Row],[BEAD Recipient]],Dockets!A:A,Dockets!B:B))</f>
        <v>12002-BD-100</v>
      </c>
      <c r="C133" t="s">
        <v>150</v>
      </c>
      <c r="D133" t="s">
        <v>151</v>
      </c>
      <c r="E133" t="s">
        <v>361</v>
      </c>
      <c r="F133" t="s">
        <v>103</v>
      </c>
      <c r="G133">
        <v>886</v>
      </c>
    </row>
    <row r="134" spans="1:7" hidden="1" x14ac:dyDescent="0.35">
      <c r="A134" t="s">
        <v>16</v>
      </c>
      <c r="B134" s="5" t="str">
        <f>HYPERLINK(_xlfn.XLOOKUP(Table5[[#This Row],[BEAD Recipient]],Dockets!A:A,Dockets!C:C),_xlfn.XLOOKUP(Table5[[#This Row],[BEAD Recipient]],Dockets!A:A,Dockets!B:B))</f>
        <v>12002-BD-100</v>
      </c>
      <c r="C134" t="s">
        <v>150</v>
      </c>
      <c r="D134" t="s">
        <v>151</v>
      </c>
      <c r="E134" t="s">
        <v>361</v>
      </c>
      <c r="F134" t="s">
        <v>346</v>
      </c>
      <c r="G134">
        <v>68</v>
      </c>
    </row>
    <row r="135" spans="1:7" hidden="1" x14ac:dyDescent="0.35">
      <c r="A135" t="s">
        <v>16</v>
      </c>
      <c r="B135" s="5" t="str">
        <f>HYPERLINK(_xlfn.XLOOKUP(Table5[[#This Row],[BEAD Recipient]],Dockets!A:A,Dockets!C:C),_xlfn.XLOOKUP(Table5[[#This Row],[BEAD Recipient]],Dockets!A:A,Dockets!B:B))</f>
        <v>12002-BD-100</v>
      </c>
      <c r="C135" t="s">
        <v>150</v>
      </c>
      <c r="D135" t="s">
        <v>151</v>
      </c>
      <c r="E135" t="s">
        <v>362</v>
      </c>
      <c r="F135" t="s">
        <v>356</v>
      </c>
      <c r="G135">
        <v>590</v>
      </c>
    </row>
    <row r="136" spans="1:7" hidden="1" x14ac:dyDescent="0.35">
      <c r="A136" t="s">
        <v>16</v>
      </c>
      <c r="B136" s="5" t="str">
        <f>HYPERLINK(_xlfn.XLOOKUP(Table5[[#This Row],[BEAD Recipient]],Dockets!A:A,Dockets!C:C),_xlfn.XLOOKUP(Table5[[#This Row],[BEAD Recipient]],Dockets!A:A,Dockets!B:B))</f>
        <v>12002-BD-100</v>
      </c>
      <c r="C136" t="s">
        <v>150</v>
      </c>
      <c r="D136" t="s">
        <v>151</v>
      </c>
      <c r="E136" t="s">
        <v>362</v>
      </c>
      <c r="F136" t="s">
        <v>242</v>
      </c>
      <c r="G136">
        <v>475</v>
      </c>
    </row>
    <row r="137" spans="1:7" hidden="1" x14ac:dyDescent="0.35">
      <c r="A137" t="s">
        <v>16</v>
      </c>
      <c r="B137" s="5" t="str">
        <f>HYPERLINK(_xlfn.XLOOKUP(Table5[[#This Row],[BEAD Recipient]],Dockets!A:A,Dockets!C:C),_xlfn.XLOOKUP(Table5[[#This Row],[BEAD Recipient]],Dockets!A:A,Dockets!B:B))</f>
        <v>12002-BD-100</v>
      </c>
      <c r="C137" t="s">
        <v>119</v>
      </c>
      <c r="D137" t="s">
        <v>120</v>
      </c>
      <c r="E137" t="s">
        <v>361</v>
      </c>
      <c r="F137" t="s">
        <v>332</v>
      </c>
      <c r="G137">
        <v>1</v>
      </c>
    </row>
    <row r="138" spans="1:7" hidden="1" x14ac:dyDescent="0.35">
      <c r="A138" t="s">
        <v>16</v>
      </c>
      <c r="B138" s="5" t="str">
        <f>HYPERLINK(_xlfn.XLOOKUP(Table5[[#This Row],[BEAD Recipient]],Dockets!A:A,Dockets!C:C),_xlfn.XLOOKUP(Table5[[#This Row],[BEAD Recipient]],Dockets!A:A,Dockets!B:B))</f>
        <v>12002-BD-100</v>
      </c>
      <c r="C138" t="s">
        <v>119</v>
      </c>
      <c r="D138" t="s">
        <v>120</v>
      </c>
      <c r="E138" t="s">
        <v>361</v>
      </c>
      <c r="F138" t="s">
        <v>103</v>
      </c>
      <c r="G138">
        <v>165</v>
      </c>
    </row>
    <row r="139" spans="1:7" hidden="1" x14ac:dyDescent="0.35">
      <c r="A139" t="s">
        <v>16</v>
      </c>
      <c r="B139" s="5" t="str">
        <f>HYPERLINK(_xlfn.XLOOKUP(Table5[[#This Row],[BEAD Recipient]],Dockets!A:A,Dockets!C:C),_xlfn.XLOOKUP(Table5[[#This Row],[BEAD Recipient]],Dockets!A:A,Dockets!B:B))</f>
        <v>12002-BD-100</v>
      </c>
      <c r="C139" t="s">
        <v>119</v>
      </c>
      <c r="D139" t="s">
        <v>120</v>
      </c>
      <c r="E139" t="s">
        <v>361</v>
      </c>
      <c r="F139" t="s">
        <v>346</v>
      </c>
      <c r="G139">
        <v>345</v>
      </c>
    </row>
    <row r="140" spans="1:7" hidden="1" x14ac:dyDescent="0.35">
      <c r="A140" t="s">
        <v>16</v>
      </c>
      <c r="B140" s="5" t="str">
        <f>HYPERLINK(_xlfn.XLOOKUP(Table5[[#This Row],[BEAD Recipient]],Dockets!A:A,Dockets!C:C),_xlfn.XLOOKUP(Table5[[#This Row],[BEAD Recipient]],Dockets!A:A,Dockets!B:B))</f>
        <v>12002-BD-100</v>
      </c>
      <c r="C140" t="s">
        <v>119</v>
      </c>
      <c r="D140" t="s">
        <v>120</v>
      </c>
      <c r="E140" t="s">
        <v>362</v>
      </c>
      <c r="F140" t="s">
        <v>103</v>
      </c>
      <c r="G140">
        <v>500</v>
      </c>
    </row>
    <row r="141" spans="1:7" hidden="1" x14ac:dyDescent="0.35">
      <c r="A141" t="s">
        <v>16</v>
      </c>
      <c r="B141" s="5" t="str">
        <f>HYPERLINK(_xlfn.XLOOKUP(Table5[[#This Row],[BEAD Recipient]],Dockets!A:A,Dockets!C:C),_xlfn.XLOOKUP(Table5[[#This Row],[BEAD Recipient]],Dockets!A:A,Dockets!B:B))</f>
        <v>12002-BD-100</v>
      </c>
      <c r="C141" t="s">
        <v>152</v>
      </c>
      <c r="D141" t="s">
        <v>153</v>
      </c>
      <c r="E141" t="s">
        <v>361</v>
      </c>
      <c r="F141" t="s">
        <v>299</v>
      </c>
      <c r="G141">
        <v>8</v>
      </c>
    </row>
    <row r="142" spans="1:7" hidden="1" x14ac:dyDescent="0.35">
      <c r="A142" t="s">
        <v>16</v>
      </c>
      <c r="B142" s="5" t="str">
        <f>HYPERLINK(_xlfn.XLOOKUP(Table5[[#This Row],[BEAD Recipient]],Dockets!A:A,Dockets!C:C),_xlfn.XLOOKUP(Table5[[#This Row],[BEAD Recipient]],Dockets!A:A,Dockets!B:B))</f>
        <v>12002-BD-100</v>
      </c>
      <c r="C142" t="s">
        <v>152</v>
      </c>
      <c r="D142" t="s">
        <v>153</v>
      </c>
      <c r="E142" t="s">
        <v>361</v>
      </c>
      <c r="F142" t="s">
        <v>103</v>
      </c>
      <c r="G142">
        <v>1486</v>
      </c>
    </row>
    <row r="143" spans="1:7" hidden="1" x14ac:dyDescent="0.35">
      <c r="A143" t="s">
        <v>16</v>
      </c>
      <c r="B143" s="5" t="str">
        <f>HYPERLINK(_xlfn.XLOOKUP(Table5[[#This Row],[BEAD Recipient]],Dockets!A:A,Dockets!C:C),_xlfn.XLOOKUP(Table5[[#This Row],[BEAD Recipient]],Dockets!A:A,Dockets!B:B))</f>
        <v>12002-BD-100</v>
      </c>
      <c r="C143" t="s">
        <v>152</v>
      </c>
      <c r="D143" t="s">
        <v>153</v>
      </c>
      <c r="E143" t="s">
        <v>362</v>
      </c>
      <c r="F143" t="s">
        <v>356</v>
      </c>
      <c r="G143">
        <v>1486</v>
      </c>
    </row>
    <row r="144" spans="1:7" hidden="1" x14ac:dyDescent="0.35">
      <c r="A144" t="s">
        <v>16</v>
      </c>
      <c r="B144" s="5" t="str">
        <f>HYPERLINK(_xlfn.XLOOKUP(Table5[[#This Row],[BEAD Recipient]],Dockets!A:A,Dockets!C:C),_xlfn.XLOOKUP(Table5[[#This Row],[BEAD Recipient]],Dockets!A:A,Dockets!B:B))</f>
        <v>12002-BD-100</v>
      </c>
      <c r="C144" t="s">
        <v>121</v>
      </c>
      <c r="D144" t="s">
        <v>122</v>
      </c>
      <c r="E144" t="s">
        <v>361</v>
      </c>
      <c r="F144" t="s">
        <v>319</v>
      </c>
      <c r="G144">
        <v>24</v>
      </c>
    </row>
    <row r="145" spans="1:7" hidden="1" x14ac:dyDescent="0.35">
      <c r="A145" t="s">
        <v>16</v>
      </c>
      <c r="B145" s="5" t="str">
        <f>HYPERLINK(_xlfn.XLOOKUP(Table5[[#This Row],[BEAD Recipient]],Dockets!A:A,Dockets!C:C),_xlfn.XLOOKUP(Table5[[#This Row],[BEAD Recipient]],Dockets!A:A,Dockets!B:B))</f>
        <v>12002-BD-100</v>
      </c>
      <c r="C145" t="s">
        <v>121</v>
      </c>
      <c r="D145" t="s">
        <v>122</v>
      </c>
      <c r="E145" t="s">
        <v>361</v>
      </c>
      <c r="F145" t="s">
        <v>103</v>
      </c>
      <c r="G145">
        <v>943</v>
      </c>
    </row>
    <row r="146" spans="1:7" hidden="1" x14ac:dyDescent="0.35">
      <c r="A146" t="s">
        <v>16</v>
      </c>
      <c r="B146" s="5" t="str">
        <f>HYPERLINK(_xlfn.XLOOKUP(Table5[[#This Row],[BEAD Recipient]],Dockets!A:A,Dockets!C:C),_xlfn.XLOOKUP(Table5[[#This Row],[BEAD Recipient]],Dockets!A:A,Dockets!B:B))</f>
        <v>12002-BD-100</v>
      </c>
      <c r="C146" t="s">
        <v>121</v>
      </c>
      <c r="D146" t="s">
        <v>122</v>
      </c>
      <c r="E146" t="s">
        <v>362</v>
      </c>
      <c r="F146" t="s">
        <v>103</v>
      </c>
      <c r="G146">
        <v>868</v>
      </c>
    </row>
    <row r="147" spans="1:7" hidden="1" x14ac:dyDescent="0.35">
      <c r="A147" t="s">
        <v>16</v>
      </c>
      <c r="B147" s="5" t="str">
        <f>HYPERLINK(_xlfn.XLOOKUP(Table5[[#This Row],[BEAD Recipient]],Dockets!A:A,Dockets!C:C),_xlfn.XLOOKUP(Table5[[#This Row],[BEAD Recipient]],Dockets!A:A,Dockets!B:B))</f>
        <v>12002-BD-100</v>
      </c>
      <c r="C147" t="s">
        <v>121</v>
      </c>
      <c r="D147" t="s">
        <v>122</v>
      </c>
      <c r="E147" t="s">
        <v>362</v>
      </c>
      <c r="F147" t="s">
        <v>356</v>
      </c>
      <c r="G147">
        <v>69</v>
      </c>
    </row>
    <row r="148" spans="1:7" hidden="1" x14ac:dyDescent="0.35">
      <c r="A148" t="s">
        <v>16</v>
      </c>
      <c r="B148" s="5" t="str">
        <f>HYPERLINK(_xlfn.XLOOKUP(Table5[[#This Row],[BEAD Recipient]],Dockets!A:A,Dockets!C:C),_xlfn.XLOOKUP(Table5[[#This Row],[BEAD Recipient]],Dockets!A:A,Dockets!B:B))</f>
        <v>12002-BD-100</v>
      </c>
      <c r="C148" t="s">
        <v>154</v>
      </c>
      <c r="D148" t="s">
        <v>155</v>
      </c>
      <c r="E148" t="s">
        <v>361</v>
      </c>
      <c r="F148" t="s">
        <v>280</v>
      </c>
      <c r="G148">
        <v>2</v>
      </c>
    </row>
    <row r="149" spans="1:7" hidden="1" x14ac:dyDescent="0.35">
      <c r="A149" t="s">
        <v>16</v>
      </c>
      <c r="B149" s="5" t="str">
        <f>HYPERLINK(_xlfn.XLOOKUP(Table5[[#This Row],[BEAD Recipient]],Dockets!A:A,Dockets!C:C),_xlfn.XLOOKUP(Table5[[#This Row],[BEAD Recipient]],Dockets!A:A,Dockets!B:B))</f>
        <v>12002-BD-100</v>
      </c>
      <c r="C149" t="s">
        <v>154</v>
      </c>
      <c r="D149" t="s">
        <v>155</v>
      </c>
      <c r="E149" t="s">
        <v>361</v>
      </c>
      <c r="F149" t="s">
        <v>290</v>
      </c>
      <c r="G149">
        <v>137</v>
      </c>
    </row>
    <row r="150" spans="1:7" hidden="1" x14ac:dyDescent="0.35">
      <c r="A150" t="s">
        <v>16</v>
      </c>
      <c r="B150" s="5" t="str">
        <f>HYPERLINK(_xlfn.XLOOKUP(Table5[[#This Row],[BEAD Recipient]],Dockets!A:A,Dockets!C:C),_xlfn.XLOOKUP(Table5[[#This Row],[BEAD Recipient]],Dockets!A:A,Dockets!B:B))</f>
        <v>12002-BD-100</v>
      </c>
      <c r="C150" t="s">
        <v>154</v>
      </c>
      <c r="D150" t="s">
        <v>155</v>
      </c>
      <c r="E150" t="s">
        <v>361</v>
      </c>
      <c r="F150" t="s">
        <v>312</v>
      </c>
      <c r="G150">
        <v>9</v>
      </c>
    </row>
    <row r="151" spans="1:7" hidden="1" x14ac:dyDescent="0.35">
      <c r="A151" t="s">
        <v>16</v>
      </c>
      <c r="B151" s="5" t="str">
        <f>HYPERLINK(_xlfn.XLOOKUP(Table5[[#This Row],[BEAD Recipient]],Dockets!A:A,Dockets!C:C),_xlfn.XLOOKUP(Table5[[#This Row],[BEAD Recipient]],Dockets!A:A,Dockets!B:B))</f>
        <v>12002-BD-100</v>
      </c>
      <c r="C151" t="s">
        <v>154</v>
      </c>
      <c r="D151" t="s">
        <v>155</v>
      </c>
      <c r="E151" t="s">
        <v>361</v>
      </c>
      <c r="F151" t="s">
        <v>103</v>
      </c>
      <c r="G151">
        <v>728</v>
      </c>
    </row>
    <row r="152" spans="1:7" hidden="1" x14ac:dyDescent="0.35">
      <c r="A152" t="s">
        <v>16</v>
      </c>
      <c r="B152" s="5" t="str">
        <f>HYPERLINK(_xlfn.XLOOKUP(Table5[[#This Row],[BEAD Recipient]],Dockets!A:A,Dockets!C:C),_xlfn.XLOOKUP(Table5[[#This Row],[BEAD Recipient]],Dockets!A:A,Dockets!B:B))</f>
        <v>12002-BD-100</v>
      </c>
      <c r="C152" t="s">
        <v>154</v>
      </c>
      <c r="D152" t="s">
        <v>155</v>
      </c>
      <c r="E152" t="s">
        <v>361</v>
      </c>
      <c r="F152" t="s">
        <v>346</v>
      </c>
      <c r="G152">
        <v>347</v>
      </c>
    </row>
    <row r="153" spans="1:7" hidden="1" x14ac:dyDescent="0.35">
      <c r="A153" t="s">
        <v>16</v>
      </c>
      <c r="B153" s="5" t="str">
        <f>HYPERLINK(_xlfn.XLOOKUP(Table5[[#This Row],[BEAD Recipient]],Dockets!A:A,Dockets!C:C),_xlfn.XLOOKUP(Table5[[#This Row],[BEAD Recipient]],Dockets!A:A,Dockets!B:B))</f>
        <v>12002-BD-100</v>
      </c>
      <c r="C153" t="s">
        <v>154</v>
      </c>
      <c r="D153" t="s">
        <v>155</v>
      </c>
      <c r="E153" t="s">
        <v>361</v>
      </c>
      <c r="F153" t="s">
        <v>242</v>
      </c>
      <c r="G153">
        <v>117</v>
      </c>
    </row>
    <row r="154" spans="1:7" hidden="1" x14ac:dyDescent="0.35">
      <c r="A154" t="s">
        <v>16</v>
      </c>
      <c r="B154" s="5" t="str">
        <f>HYPERLINK(_xlfn.XLOOKUP(Table5[[#This Row],[BEAD Recipient]],Dockets!A:A,Dockets!C:C),_xlfn.XLOOKUP(Table5[[#This Row],[BEAD Recipient]],Dockets!A:A,Dockets!B:B))</f>
        <v>12002-BD-100</v>
      </c>
      <c r="C154" t="s">
        <v>154</v>
      </c>
      <c r="D154" t="s">
        <v>155</v>
      </c>
      <c r="E154" t="s">
        <v>362</v>
      </c>
      <c r="F154" t="s">
        <v>356</v>
      </c>
      <c r="G154">
        <v>886</v>
      </c>
    </row>
    <row r="155" spans="1:7" hidden="1" x14ac:dyDescent="0.35">
      <c r="A155" t="s">
        <v>16</v>
      </c>
      <c r="B155" s="5" t="str">
        <f>HYPERLINK(_xlfn.XLOOKUP(Table5[[#This Row],[BEAD Recipient]],Dockets!A:A,Dockets!C:C),_xlfn.XLOOKUP(Table5[[#This Row],[BEAD Recipient]],Dockets!A:A,Dockets!B:B))</f>
        <v>12002-BD-100</v>
      </c>
      <c r="C155" t="s">
        <v>154</v>
      </c>
      <c r="D155" t="s">
        <v>155</v>
      </c>
      <c r="E155" t="s">
        <v>362</v>
      </c>
      <c r="F155" t="s">
        <v>357</v>
      </c>
      <c r="G155">
        <v>197</v>
      </c>
    </row>
    <row r="156" spans="1:7" hidden="1" x14ac:dyDescent="0.35">
      <c r="A156" t="s">
        <v>16</v>
      </c>
      <c r="B156" s="5" t="str">
        <f>HYPERLINK(_xlfn.XLOOKUP(Table5[[#This Row],[BEAD Recipient]],Dockets!A:A,Dockets!C:C),_xlfn.XLOOKUP(Table5[[#This Row],[BEAD Recipient]],Dockets!A:A,Dockets!B:B))</f>
        <v>12002-BD-100</v>
      </c>
      <c r="C156" t="s">
        <v>156</v>
      </c>
      <c r="D156" t="s">
        <v>157</v>
      </c>
      <c r="E156" t="s">
        <v>361</v>
      </c>
      <c r="F156" t="s">
        <v>280</v>
      </c>
      <c r="G156">
        <v>228</v>
      </c>
    </row>
    <row r="157" spans="1:7" hidden="1" x14ac:dyDescent="0.35">
      <c r="A157" t="s">
        <v>16</v>
      </c>
      <c r="B157" s="5" t="str">
        <f>HYPERLINK(_xlfn.XLOOKUP(Table5[[#This Row],[BEAD Recipient]],Dockets!A:A,Dockets!C:C),_xlfn.XLOOKUP(Table5[[#This Row],[BEAD Recipient]],Dockets!A:A,Dockets!B:B))</f>
        <v>12002-BD-100</v>
      </c>
      <c r="C157" t="s">
        <v>156</v>
      </c>
      <c r="D157" t="s">
        <v>157</v>
      </c>
      <c r="E157" t="s">
        <v>361</v>
      </c>
      <c r="F157" t="s">
        <v>103</v>
      </c>
      <c r="G157">
        <v>50</v>
      </c>
    </row>
    <row r="158" spans="1:7" hidden="1" x14ac:dyDescent="0.35">
      <c r="A158" t="s">
        <v>16</v>
      </c>
      <c r="B158" s="5" t="str">
        <f>HYPERLINK(_xlfn.XLOOKUP(Table5[[#This Row],[BEAD Recipient]],Dockets!A:A,Dockets!C:C),_xlfn.XLOOKUP(Table5[[#This Row],[BEAD Recipient]],Dockets!A:A,Dockets!B:B))</f>
        <v>12002-BD-100</v>
      </c>
      <c r="C158" t="s">
        <v>156</v>
      </c>
      <c r="D158" t="s">
        <v>157</v>
      </c>
      <c r="E158" t="s">
        <v>361</v>
      </c>
      <c r="F158" t="s">
        <v>346</v>
      </c>
      <c r="G158">
        <v>287</v>
      </c>
    </row>
    <row r="159" spans="1:7" hidden="1" x14ac:dyDescent="0.35">
      <c r="A159" t="s">
        <v>16</v>
      </c>
      <c r="B159" s="5" t="str">
        <f>HYPERLINK(_xlfn.XLOOKUP(Table5[[#This Row],[BEAD Recipient]],Dockets!A:A,Dockets!C:C),_xlfn.XLOOKUP(Table5[[#This Row],[BEAD Recipient]],Dockets!A:A,Dockets!B:B))</f>
        <v>12002-BD-100</v>
      </c>
      <c r="C159" t="s">
        <v>156</v>
      </c>
      <c r="D159" t="s">
        <v>157</v>
      </c>
      <c r="E159" t="s">
        <v>362</v>
      </c>
      <c r="F159" t="s">
        <v>356</v>
      </c>
      <c r="G159">
        <v>518</v>
      </c>
    </row>
    <row r="160" spans="1:7" hidden="1" x14ac:dyDescent="0.35">
      <c r="A160" t="s">
        <v>16</v>
      </c>
      <c r="B160" s="5" t="str">
        <f>HYPERLINK(_xlfn.XLOOKUP(Table5[[#This Row],[BEAD Recipient]],Dockets!A:A,Dockets!C:C),_xlfn.XLOOKUP(Table5[[#This Row],[BEAD Recipient]],Dockets!A:A,Dockets!B:B))</f>
        <v>12002-BD-100</v>
      </c>
      <c r="C160" t="s">
        <v>123</v>
      </c>
      <c r="D160" t="s">
        <v>124</v>
      </c>
      <c r="E160" t="s">
        <v>361</v>
      </c>
      <c r="F160" t="s">
        <v>310</v>
      </c>
      <c r="G160">
        <v>1</v>
      </c>
    </row>
    <row r="161" spans="1:7" hidden="1" x14ac:dyDescent="0.35">
      <c r="A161" t="s">
        <v>16</v>
      </c>
      <c r="B161" s="5" t="str">
        <f>HYPERLINK(_xlfn.XLOOKUP(Table5[[#This Row],[BEAD Recipient]],Dockets!A:A,Dockets!C:C),_xlfn.XLOOKUP(Table5[[#This Row],[BEAD Recipient]],Dockets!A:A,Dockets!B:B))</f>
        <v>12002-BD-100</v>
      </c>
      <c r="C161" t="s">
        <v>123</v>
      </c>
      <c r="D161" t="s">
        <v>124</v>
      </c>
      <c r="E161" t="s">
        <v>361</v>
      </c>
      <c r="F161" t="s">
        <v>103</v>
      </c>
      <c r="G161">
        <v>142</v>
      </c>
    </row>
    <row r="162" spans="1:7" hidden="1" x14ac:dyDescent="0.35">
      <c r="A162" t="s">
        <v>16</v>
      </c>
      <c r="B162" s="5" t="str">
        <f>HYPERLINK(_xlfn.XLOOKUP(Table5[[#This Row],[BEAD Recipient]],Dockets!A:A,Dockets!C:C),_xlfn.XLOOKUP(Table5[[#This Row],[BEAD Recipient]],Dockets!A:A,Dockets!B:B))</f>
        <v>12002-BD-100</v>
      </c>
      <c r="C162" t="s">
        <v>123</v>
      </c>
      <c r="D162" t="s">
        <v>124</v>
      </c>
      <c r="E162" t="s">
        <v>361</v>
      </c>
      <c r="F162" t="s">
        <v>346</v>
      </c>
      <c r="G162">
        <v>178</v>
      </c>
    </row>
    <row r="163" spans="1:7" hidden="1" x14ac:dyDescent="0.35">
      <c r="A163" t="s">
        <v>16</v>
      </c>
      <c r="B163" s="5" t="str">
        <f>HYPERLINK(_xlfn.XLOOKUP(Table5[[#This Row],[BEAD Recipient]],Dockets!A:A,Dockets!C:C),_xlfn.XLOOKUP(Table5[[#This Row],[BEAD Recipient]],Dockets!A:A,Dockets!B:B))</f>
        <v>12002-BD-100</v>
      </c>
      <c r="C163" t="s">
        <v>123</v>
      </c>
      <c r="D163" t="s">
        <v>124</v>
      </c>
      <c r="E163" t="s">
        <v>361</v>
      </c>
      <c r="F163" t="s">
        <v>242</v>
      </c>
      <c r="G163">
        <v>445</v>
      </c>
    </row>
    <row r="164" spans="1:7" hidden="1" x14ac:dyDescent="0.35">
      <c r="A164" t="s">
        <v>16</v>
      </c>
      <c r="B164" s="5" t="str">
        <f>HYPERLINK(_xlfn.XLOOKUP(Table5[[#This Row],[BEAD Recipient]],Dockets!A:A,Dockets!C:C),_xlfn.XLOOKUP(Table5[[#This Row],[BEAD Recipient]],Dockets!A:A,Dockets!B:B))</f>
        <v>12002-BD-100</v>
      </c>
      <c r="C164" t="s">
        <v>123</v>
      </c>
      <c r="D164" t="s">
        <v>124</v>
      </c>
      <c r="E164" t="s">
        <v>362</v>
      </c>
      <c r="F164" t="s">
        <v>103</v>
      </c>
      <c r="G164">
        <v>53</v>
      </c>
    </row>
    <row r="165" spans="1:7" hidden="1" x14ac:dyDescent="0.35">
      <c r="A165" t="s">
        <v>16</v>
      </c>
      <c r="B165" s="5" t="str">
        <f>HYPERLINK(_xlfn.XLOOKUP(Table5[[#This Row],[BEAD Recipient]],Dockets!A:A,Dockets!C:C),_xlfn.XLOOKUP(Table5[[#This Row],[BEAD Recipient]],Dockets!A:A,Dockets!B:B))</f>
        <v>12002-BD-100</v>
      </c>
      <c r="C165" t="s">
        <v>123</v>
      </c>
      <c r="D165" t="s">
        <v>124</v>
      </c>
      <c r="E165" t="s">
        <v>362</v>
      </c>
      <c r="F165" t="s">
        <v>357</v>
      </c>
      <c r="G165">
        <v>157</v>
      </c>
    </row>
    <row r="166" spans="1:7" hidden="1" x14ac:dyDescent="0.35">
      <c r="A166" t="s">
        <v>16</v>
      </c>
      <c r="B166" s="5" t="str">
        <f>HYPERLINK(_xlfn.XLOOKUP(Table5[[#This Row],[BEAD Recipient]],Dockets!A:A,Dockets!C:C),_xlfn.XLOOKUP(Table5[[#This Row],[BEAD Recipient]],Dockets!A:A,Dockets!B:B))</f>
        <v>12002-BD-100</v>
      </c>
      <c r="C166" t="s">
        <v>123</v>
      </c>
      <c r="D166" t="s">
        <v>124</v>
      </c>
      <c r="E166" t="s">
        <v>362</v>
      </c>
      <c r="F166" t="s">
        <v>242</v>
      </c>
      <c r="G166">
        <v>487</v>
      </c>
    </row>
    <row r="167" spans="1:7" x14ac:dyDescent="0.35">
      <c r="A167" t="s">
        <v>56</v>
      </c>
      <c r="B167" s="5" t="str">
        <f>HYPERLINK(_xlfn.XLOOKUP(Table5[[#This Row],[BEAD Recipient]],Dockets!A:A,Dockets!C:C),_xlfn.XLOOKUP(Table5[[#This Row],[BEAD Recipient]],Dockets!A:A,Dockets!B:B))</f>
        <v>12007-BD-100</v>
      </c>
      <c r="C167" t="s">
        <v>249</v>
      </c>
      <c r="D167" t="s">
        <v>250</v>
      </c>
      <c r="E167" t="s">
        <v>361</v>
      </c>
      <c r="F167" t="s">
        <v>305</v>
      </c>
      <c r="G167">
        <v>63</v>
      </c>
    </row>
    <row r="168" spans="1:7" x14ac:dyDescent="0.35">
      <c r="A168" t="s">
        <v>56</v>
      </c>
      <c r="B168" s="5" t="str">
        <f>HYPERLINK(_xlfn.XLOOKUP(Table5[[#This Row],[BEAD Recipient]],Dockets!A:A,Dockets!C:C),_xlfn.XLOOKUP(Table5[[#This Row],[BEAD Recipient]],Dockets!A:A,Dockets!B:B))</f>
        <v>12007-BD-100</v>
      </c>
      <c r="C168" t="s">
        <v>249</v>
      </c>
      <c r="D168" t="s">
        <v>250</v>
      </c>
      <c r="E168" t="s">
        <v>361</v>
      </c>
      <c r="F168" t="s">
        <v>311</v>
      </c>
      <c r="G168">
        <v>28</v>
      </c>
    </row>
    <row r="169" spans="1:7" x14ac:dyDescent="0.35">
      <c r="A169" t="s">
        <v>56</v>
      </c>
      <c r="B169" s="5" t="str">
        <f>HYPERLINK(_xlfn.XLOOKUP(Table5[[#This Row],[BEAD Recipient]],Dockets!A:A,Dockets!C:C),_xlfn.XLOOKUP(Table5[[#This Row],[BEAD Recipient]],Dockets!A:A,Dockets!B:B))</f>
        <v>12007-BD-100</v>
      </c>
      <c r="C169" t="s">
        <v>249</v>
      </c>
      <c r="D169" t="s">
        <v>250</v>
      </c>
      <c r="E169" t="s">
        <v>361</v>
      </c>
      <c r="F169" t="s">
        <v>103</v>
      </c>
      <c r="G169">
        <v>167</v>
      </c>
    </row>
    <row r="170" spans="1:7" x14ac:dyDescent="0.35">
      <c r="A170" t="s">
        <v>56</v>
      </c>
      <c r="B170" s="5" t="str">
        <f>HYPERLINK(_xlfn.XLOOKUP(Table5[[#This Row],[BEAD Recipient]],Dockets!A:A,Dockets!C:C),_xlfn.XLOOKUP(Table5[[#This Row],[BEAD Recipient]],Dockets!A:A,Dockets!B:B))</f>
        <v>12007-BD-100</v>
      </c>
      <c r="C170" t="s">
        <v>249</v>
      </c>
      <c r="D170" t="s">
        <v>250</v>
      </c>
      <c r="E170" t="s">
        <v>361</v>
      </c>
      <c r="F170" t="s">
        <v>242</v>
      </c>
      <c r="G170">
        <v>337</v>
      </c>
    </row>
    <row r="171" spans="1:7" x14ac:dyDescent="0.35">
      <c r="A171" t="s">
        <v>56</v>
      </c>
      <c r="B171" s="5" t="str">
        <f>HYPERLINK(_xlfn.XLOOKUP(Table5[[#This Row],[BEAD Recipient]],Dockets!A:A,Dockets!C:C),_xlfn.XLOOKUP(Table5[[#This Row],[BEAD Recipient]],Dockets!A:A,Dockets!B:B))</f>
        <v>12007-BD-100</v>
      </c>
      <c r="C171" t="s">
        <v>249</v>
      </c>
      <c r="D171" t="s">
        <v>250</v>
      </c>
      <c r="E171" t="s">
        <v>362</v>
      </c>
      <c r="F171" t="s">
        <v>242</v>
      </c>
      <c r="G171">
        <v>594</v>
      </c>
    </row>
    <row r="172" spans="1:7" x14ac:dyDescent="0.35">
      <c r="A172" t="s">
        <v>56</v>
      </c>
      <c r="B172" s="5" t="str">
        <f>HYPERLINK(_xlfn.XLOOKUP(Table5[[#This Row],[BEAD Recipient]],Dockets!A:A,Dockets!C:C),_xlfn.XLOOKUP(Table5[[#This Row],[BEAD Recipient]],Dockets!A:A,Dockets!B:B))</f>
        <v>12007-BD-100</v>
      </c>
      <c r="C172" t="s">
        <v>57</v>
      </c>
      <c r="D172" t="s">
        <v>58</v>
      </c>
      <c r="E172" t="s">
        <v>361</v>
      </c>
      <c r="F172" t="s">
        <v>313</v>
      </c>
      <c r="G172">
        <v>1</v>
      </c>
    </row>
    <row r="173" spans="1:7" x14ac:dyDescent="0.35">
      <c r="A173" t="s">
        <v>56</v>
      </c>
      <c r="B173" s="5" t="str">
        <f>HYPERLINK(_xlfn.XLOOKUP(Table5[[#This Row],[BEAD Recipient]],Dockets!A:A,Dockets!C:C),_xlfn.XLOOKUP(Table5[[#This Row],[BEAD Recipient]],Dockets!A:A,Dockets!B:B))</f>
        <v>12007-BD-100</v>
      </c>
      <c r="C173" t="s">
        <v>57</v>
      </c>
      <c r="D173" t="s">
        <v>58</v>
      </c>
      <c r="E173" t="s">
        <v>361</v>
      </c>
      <c r="F173" t="s">
        <v>325</v>
      </c>
      <c r="G173">
        <v>10</v>
      </c>
    </row>
    <row r="174" spans="1:7" x14ac:dyDescent="0.35">
      <c r="A174" t="s">
        <v>56</v>
      </c>
      <c r="B174" s="5" t="str">
        <f>HYPERLINK(_xlfn.XLOOKUP(Table5[[#This Row],[BEAD Recipient]],Dockets!A:A,Dockets!C:C),_xlfn.XLOOKUP(Table5[[#This Row],[BEAD Recipient]],Dockets!A:A,Dockets!B:B))</f>
        <v>12007-BD-100</v>
      </c>
      <c r="C174" t="s">
        <v>57</v>
      </c>
      <c r="D174" t="s">
        <v>58</v>
      </c>
      <c r="E174" t="s">
        <v>361</v>
      </c>
      <c r="F174" t="s">
        <v>336</v>
      </c>
      <c r="G174">
        <v>75</v>
      </c>
    </row>
    <row r="175" spans="1:7" x14ac:dyDescent="0.35">
      <c r="A175" t="s">
        <v>56</v>
      </c>
      <c r="B175" s="5" t="str">
        <f>HYPERLINK(_xlfn.XLOOKUP(Table5[[#This Row],[BEAD Recipient]],Dockets!A:A,Dockets!C:C),_xlfn.XLOOKUP(Table5[[#This Row],[BEAD Recipient]],Dockets!A:A,Dockets!B:B))</f>
        <v>12007-BD-100</v>
      </c>
      <c r="C175" t="s">
        <v>57</v>
      </c>
      <c r="D175" t="s">
        <v>58</v>
      </c>
      <c r="E175" t="s">
        <v>361</v>
      </c>
      <c r="F175" t="s">
        <v>349</v>
      </c>
      <c r="G175">
        <v>259</v>
      </c>
    </row>
    <row r="176" spans="1:7" x14ac:dyDescent="0.35">
      <c r="A176" t="s">
        <v>56</v>
      </c>
      <c r="B176" s="5" t="str">
        <f>HYPERLINK(_xlfn.XLOOKUP(Table5[[#This Row],[BEAD Recipient]],Dockets!A:A,Dockets!C:C),_xlfn.XLOOKUP(Table5[[#This Row],[BEAD Recipient]],Dockets!A:A,Dockets!B:B))</f>
        <v>12007-BD-100</v>
      </c>
      <c r="C176" t="s">
        <v>57</v>
      </c>
      <c r="D176" t="s">
        <v>58</v>
      </c>
      <c r="E176" t="s">
        <v>362</v>
      </c>
      <c r="F176" t="s">
        <v>352</v>
      </c>
      <c r="G176">
        <v>81</v>
      </c>
    </row>
    <row r="177" spans="1:7" x14ac:dyDescent="0.35">
      <c r="A177" t="s">
        <v>56</v>
      </c>
      <c r="B177" s="5" t="str">
        <f>HYPERLINK(_xlfn.XLOOKUP(Table5[[#This Row],[BEAD Recipient]],Dockets!A:A,Dockets!C:C),_xlfn.XLOOKUP(Table5[[#This Row],[BEAD Recipient]],Dockets!A:A,Dockets!B:B))</f>
        <v>12007-BD-100</v>
      </c>
      <c r="C177" t="s">
        <v>57</v>
      </c>
      <c r="D177" t="s">
        <v>58</v>
      </c>
      <c r="E177" t="s">
        <v>362</v>
      </c>
      <c r="F177" t="s">
        <v>353</v>
      </c>
      <c r="G177">
        <v>49</v>
      </c>
    </row>
    <row r="178" spans="1:7" x14ac:dyDescent="0.35">
      <c r="A178" t="s">
        <v>56</v>
      </c>
      <c r="B178" s="5" t="str">
        <f>HYPERLINK(_xlfn.XLOOKUP(Table5[[#This Row],[BEAD Recipient]],Dockets!A:A,Dockets!C:C),_xlfn.XLOOKUP(Table5[[#This Row],[BEAD Recipient]],Dockets!A:A,Dockets!B:B))</f>
        <v>12007-BD-100</v>
      </c>
      <c r="C178" t="s">
        <v>57</v>
      </c>
      <c r="D178" t="s">
        <v>58</v>
      </c>
      <c r="E178" t="s">
        <v>362</v>
      </c>
      <c r="F178" t="s">
        <v>356</v>
      </c>
      <c r="G178">
        <v>136</v>
      </c>
    </row>
    <row r="179" spans="1:7" hidden="1" x14ac:dyDescent="0.35">
      <c r="A179" t="s">
        <v>32</v>
      </c>
      <c r="B179" s="5" t="str">
        <f>HYPERLINK(_xlfn.XLOOKUP(Table5[[#This Row],[BEAD Recipient]],Dockets!A:A,Dockets!C:C),_xlfn.XLOOKUP(Table5[[#This Row],[BEAD Recipient]],Dockets!A:A,Dockets!B:B))</f>
        <v>12008-BD-100</v>
      </c>
      <c r="C179" t="s">
        <v>158</v>
      </c>
      <c r="D179" t="s">
        <v>159</v>
      </c>
      <c r="E179" t="s">
        <v>361</v>
      </c>
      <c r="F179" t="s">
        <v>283</v>
      </c>
      <c r="G179">
        <v>1640</v>
      </c>
    </row>
    <row r="180" spans="1:7" hidden="1" x14ac:dyDescent="0.35">
      <c r="A180" t="s">
        <v>32</v>
      </c>
      <c r="B180" s="5" t="str">
        <f>HYPERLINK(_xlfn.XLOOKUP(Table5[[#This Row],[BEAD Recipient]],Dockets!A:A,Dockets!C:C),_xlfn.XLOOKUP(Table5[[#This Row],[BEAD Recipient]],Dockets!A:A,Dockets!B:B))</f>
        <v>12008-BD-100</v>
      </c>
      <c r="C180" t="s">
        <v>158</v>
      </c>
      <c r="D180" t="s">
        <v>159</v>
      </c>
      <c r="E180" t="s">
        <v>361</v>
      </c>
      <c r="F180" t="s">
        <v>294</v>
      </c>
      <c r="G180">
        <v>6</v>
      </c>
    </row>
    <row r="181" spans="1:7" hidden="1" x14ac:dyDescent="0.35">
      <c r="A181" t="s">
        <v>32</v>
      </c>
      <c r="B181" s="5" t="str">
        <f>HYPERLINK(_xlfn.XLOOKUP(Table5[[#This Row],[BEAD Recipient]],Dockets!A:A,Dockets!C:C),_xlfn.XLOOKUP(Table5[[#This Row],[BEAD Recipient]],Dockets!A:A,Dockets!B:B))</f>
        <v>12008-BD-100</v>
      </c>
      <c r="C181" t="s">
        <v>158</v>
      </c>
      <c r="D181" t="s">
        <v>159</v>
      </c>
      <c r="E181" t="s">
        <v>361</v>
      </c>
      <c r="F181" t="s">
        <v>325</v>
      </c>
      <c r="G181">
        <v>258</v>
      </c>
    </row>
    <row r="182" spans="1:7" hidden="1" x14ac:dyDescent="0.35">
      <c r="A182" t="s">
        <v>32</v>
      </c>
      <c r="B182" s="5" t="str">
        <f>HYPERLINK(_xlfn.XLOOKUP(Table5[[#This Row],[BEAD Recipient]],Dockets!A:A,Dockets!C:C),_xlfn.XLOOKUP(Table5[[#This Row],[BEAD Recipient]],Dockets!A:A,Dockets!B:B))</f>
        <v>12008-BD-100</v>
      </c>
      <c r="C182" t="s">
        <v>158</v>
      </c>
      <c r="D182" t="s">
        <v>159</v>
      </c>
      <c r="E182" t="s">
        <v>361</v>
      </c>
      <c r="F182" t="s">
        <v>336</v>
      </c>
      <c r="G182">
        <v>219</v>
      </c>
    </row>
    <row r="183" spans="1:7" hidden="1" x14ac:dyDescent="0.35">
      <c r="A183" t="s">
        <v>32</v>
      </c>
      <c r="B183" s="5" t="str">
        <f>HYPERLINK(_xlfn.XLOOKUP(Table5[[#This Row],[BEAD Recipient]],Dockets!A:A,Dockets!C:C),_xlfn.XLOOKUP(Table5[[#This Row],[BEAD Recipient]],Dockets!A:A,Dockets!B:B))</f>
        <v>12008-BD-100</v>
      </c>
      <c r="C183" t="s">
        <v>158</v>
      </c>
      <c r="D183" t="s">
        <v>159</v>
      </c>
      <c r="E183" t="s">
        <v>361</v>
      </c>
      <c r="F183" t="s">
        <v>349</v>
      </c>
      <c r="G183">
        <v>1160</v>
      </c>
    </row>
    <row r="184" spans="1:7" hidden="1" x14ac:dyDescent="0.35">
      <c r="A184" t="s">
        <v>32</v>
      </c>
      <c r="B184" s="5" t="str">
        <f>HYPERLINK(_xlfn.XLOOKUP(Table5[[#This Row],[BEAD Recipient]],Dockets!A:A,Dockets!C:C),_xlfn.XLOOKUP(Table5[[#This Row],[BEAD Recipient]],Dockets!A:A,Dockets!B:B))</f>
        <v>12008-BD-100</v>
      </c>
      <c r="C184" t="s">
        <v>158</v>
      </c>
      <c r="D184" t="s">
        <v>159</v>
      </c>
      <c r="E184" t="s">
        <v>362</v>
      </c>
      <c r="F184" t="s">
        <v>356</v>
      </c>
      <c r="G184">
        <v>2056</v>
      </c>
    </row>
    <row r="185" spans="1:7" hidden="1" x14ac:dyDescent="0.35">
      <c r="A185" t="s">
        <v>32</v>
      </c>
      <c r="B185" s="5" t="str">
        <f>HYPERLINK(_xlfn.XLOOKUP(Table5[[#This Row],[BEAD Recipient]],Dockets!A:A,Dockets!C:C),_xlfn.XLOOKUP(Table5[[#This Row],[BEAD Recipient]],Dockets!A:A,Dockets!B:B))</f>
        <v>12008-BD-100</v>
      </c>
      <c r="C185" t="s">
        <v>251</v>
      </c>
      <c r="D185" t="s">
        <v>252</v>
      </c>
      <c r="E185" t="s">
        <v>361</v>
      </c>
      <c r="F185" t="s">
        <v>281</v>
      </c>
      <c r="G185">
        <v>4</v>
      </c>
    </row>
    <row r="186" spans="1:7" hidden="1" x14ac:dyDescent="0.35">
      <c r="A186" t="s">
        <v>32</v>
      </c>
      <c r="B186" s="5" t="str">
        <f>HYPERLINK(_xlfn.XLOOKUP(Table5[[#This Row],[BEAD Recipient]],Dockets!A:A,Dockets!C:C),_xlfn.XLOOKUP(Table5[[#This Row],[BEAD Recipient]],Dockets!A:A,Dockets!B:B))</f>
        <v>12008-BD-100</v>
      </c>
      <c r="C186" t="s">
        <v>251</v>
      </c>
      <c r="D186" t="s">
        <v>252</v>
      </c>
      <c r="E186" t="s">
        <v>361</v>
      </c>
      <c r="F186" t="s">
        <v>338</v>
      </c>
      <c r="G186">
        <v>174</v>
      </c>
    </row>
    <row r="187" spans="1:7" hidden="1" x14ac:dyDescent="0.35">
      <c r="A187" t="s">
        <v>32</v>
      </c>
      <c r="B187" s="5" t="str">
        <f>HYPERLINK(_xlfn.XLOOKUP(Table5[[#This Row],[BEAD Recipient]],Dockets!A:A,Dockets!C:C),_xlfn.XLOOKUP(Table5[[#This Row],[BEAD Recipient]],Dockets!A:A,Dockets!B:B))</f>
        <v>12008-BD-100</v>
      </c>
      <c r="C187" t="s">
        <v>251</v>
      </c>
      <c r="D187" t="s">
        <v>252</v>
      </c>
      <c r="E187" t="s">
        <v>361</v>
      </c>
      <c r="F187" t="s">
        <v>103</v>
      </c>
      <c r="G187">
        <v>2</v>
      </c>
    </row>
    <row r="188" spans="1:7" hidden="1" x14ac:dyDescent="0.35">
      <c r="A188" t="s">
        <v>32</v>
      </c>
      <c r="B188" s="5" t="str">
        <f>HYPERLINK(_xlfn.XLOOKUP(Table5[[#This Row],[BEAD Recipient]],Dockets!A:A,Dockets!C:C),_xlfn.XLOOKUP(Table5[[#This Row],[BEAD Recipient]],Dockets!A:A,Dockets!B:B))</f>
        <v>12008-BD-100</v>
      </c>
      <c r="C188" t="s">
        <v>251</v>
      </c>
      <c r="D188" t="s">
        <v>252</v>
      </c>
      <c r="E188" t="s">
        <v>361</v>
      </c>
      <c r="F188" t="s">
        <v>242</v>
      </c>
      <c r="G188">
        <v>5412</v>
      </c>
    </row>
    <row r="189" spans="1:7" hidden="1" x14ac:dyDescent="0.35">
      <c r="A189" t="s">
        <v>32</v>
      </c>
      <c r="B189" s="5" t="str">
        <f>HYPERLINK(_xlfn.XLOOKUP(Table5[[#This Row],[BEAD Recipient]],Dockets!A:A,Dockets!C:C),_xlfn.XLOOKUP(Table5[[#This Row],[BEAD Recipient]],Dockets!A:A,Dockets!B:B))</f>
        <v>12008-BD-100</v>
      </c>
      <c r="C189" t="s">
        <v>251</v>
      </c>
      <c r="D189" t="s">
        <v>252</v>
      </c>
      <c r="E189" t="s">
        <v>362</v>
      </c>
      <c r="F189" t="s">
        <v>242</v>
      </c>
      <c r="G189">
        <v>7597</v>
      </c>
    </row>
    <row r="190" spans="1:7" hidden="1" x14ac:dyDescent="0.35">
      <c r="A190" t="s">
        <v>32</v>
      </c>
      <c r="B190" s="5" t="str">
        <f>HYPERLINK(_xlfn.XLOOKUP(Table5[[#This Row],[BEAD Recipient]],Dockets!A:A,Dockets!C:C),_xlfn.XLOOKUP(Table5[[#This Row],[BEAD Recipient]],Dockets!A:A,Dockets!B:B))</f>
        <v>12008-BD-100</v>
      </c>
      <c r="C190" t="s">
        <v>160</v>
      </c>
      <c r="D190" t="s">
        <v>161</v>
      </c>
      <c r="E190" t="s">
        <v>361</v>
      </c>
      <c r="F190" t="s">
        <v>283</v>
      </c>
      <c r="G190">
        <v>2224</v>
      </c>
    </row>
    <row r="191" spans="1:7" hidden="1" x14ac:dyDescent="0.35">
      <c r="A191" t="s">
        <v>32</v>
      </c>
      <c r="B191" s="5" t="str">
        <f>HYPERLINK(_xlfn.XLOOKUP(Table5[[#This Row],[BEAD Recipient]],Dockets!A:A,Dockets!C:C),_xlfn.XLOOKUP(Table5[[#This Row],[BEAD Recipient]],Dockets!A:A,Dockets!B:B))</f>
        <v>12008-BD-100</v>
      </c>
      <c r="C191" t="s">
        <v>160</v>
      </c>
      <c r="D191" t="s">
        <v>161</v>
      </c>
      <c r="E191" t="s">
        <v>361</v>
      </c>
      <c r="F191" t="s">
        <v>295</v>
      </c>
      <c r="G191">
        <v>1143</v>
      </c>
    </row>
    <row r="192" spans="1:7" hidden="1" x14ac:dyDescent="0.35">
      <c r="A192" t="s">
        <v>32</v>
      </c>
      <c r="B192" s="5" t="str">
        <f>HYPERLINK(_xlfn.XLOOKUP(Table5[[#This Row],[BEAD Recipient]],Dockets!A:A,Dockets!C:C),_xlfn.XLOOKUP(Table5[[#This Row],[BEAD Recipient]],Dockets!A:A,Dockets!B:B))</f>
        <v>12008-BD-100</v>
      </c>
      <c r="C192" t="s">
        <v>160</v>
      </c>
      <c r="D192" t="s">
        <v>161</v>
      </c>
      <c r="E192" t="s">
        <v>361</v>
      </c>
      <c r="F192" t="s">
        <v>296</v>
      </c>
      <c r="G192">
        <v>91</v>
      </c>
    </row>
    <row r="193" spans="1:7" hidden="1" x14ac:dyDescent="0.35">
      <c r="A193" t="s">
        <v>32</v>
      </c>
      <c r="B193" s="5" t="str">
        <f>HYPERLINK(_xlfn.XLOOKUP(Table5[[#This Row],[BEAD Recipient]],Dockets!A:A,Dockets!C:C),_xlfn.XLOOKUP(Table5[[#This Row],[BEAD Recipient]],Dockets!A:A,Dockets!B:B))</f>
        <v>12008-BD-100</v>
      </c>
      <c r="C193" t="s">
        <v>160</v>
      </c>
      <c r="D193" t="s">
        <v>161</v>
      </c>
      <c r="E193" t="s">
        <v>361</v>
      </c>
      <c r="F193" t="s">
        <v>317</v>
      </c>
      <c r="G193">
        <v>118</v>
      </c>
    </row>
    <row r="194" spans="1:7" hidden="1" x14ac:dyDescent="0.35">
      <c r="A194" t="s">
        <v>32</v>
      </c>
      <c r="B194" s="5" t="str">
        <f>HYPERLINK(_xlfn.XLOOKUP(Table5[[#This Row],[BEAD Recipient]],Dockets!A:A,Dockets!C:C),_xlfn.XLOOKUP(Table5[[#This Row],[BEAD Recipient]],Dockets!A:A,Dockets!B:B))</f>
        <v>12008-BD-100</v>
      </c>
      <c r="C194" t="s">
        <v>160</v>
      </c>
      <c r="D194" t="s">
        <v>161</v>
      </c>
      <c r="E194" t="s">
        <v>361</v>
      </c>
      <c r="F194" t="s">
        <v>325</v>
      </c>
      <c r="G194">
        <v>211</v>
      </c>
    </row>
    <row r="195" spans="1:7" hidden="1" x14ac:dyDescent="0.35">
      <c r="A195" t="s">
        <v>32</v>
      </c>
      <c r="B195" s="5" t="str">
        <f>HYPERLINK(_xlfn.XLOOKUP(Table5[[#This Row],[BEAD Recipient]],Dockets!A:A,Dockets!C:C),_xlfn.XLOOKUP(Table5[[#This Row],[BEAD Recipient]],Dockets!A:A,Dockets!B:B))</f>
        <v>12008-BD-100</v>
      </c>
      <c r="C195" t="s">
        <v>160</v>
      </c>
      <c r="D195" t="s">
        <v>161</v>
      </c>
      <c r="E195" t="s">
        <v>361</v>
      </c>
      <c r="F195" t="s">
        <v>335</v>
      </c>
      <c r="G195">
        <v>3</v>
      </c>
    </row>
    <row r="196" spans="1:7" hidden="1" x14ac:dyDescent="0.35">
      <c r="A196" t="s">
        <v>32</v>
      </c>
      <c r="B196" s="5" t="str">
        <f>HYPERLINK(_xlfn.XLOOKUP(Table5[[#This Row],[BEAD Recipient]],Dockets!A:A,Dockets!C:C),_xlfn.XLOOKUP(Table5[[#This Row],[BEAD Recipient]],Dockets!A:A,Dockets!B:B))</f>
        <v>12008-BD-100</v>
      </c>
      <c r="C196" t="s">
        <v>160</v>
      </c>
      <c r="D196" t="s">
        <v>161</v>
      </c>
      <c r="E196" t="s">
        <v>361</v>
      </c>
      <c r="F196" t="s">
        <v>349</v>
      </c>
      <c r="G196">
        <v>924</v>
      </c>
    </row>
    <row r="197" spans="1:7" hidden="1" x14ac:dyDescent="0.35">
      <c r="A197" t="s">
        <v>32</v>
      </c>
      <c r="B197" s="5" t="str">
        <f>HYPERLINK(_xlfn.XLOOKUP(Table5[[#This Row],[BEAD Recipient]],Dockets!A:A,Dockets!C:C),_xlfn.XLOOKUP(Table5[[#This Row],[BEAD Recipient]],Dockets!A:A,Dockets!B:B))</f>
        <v>12008-BD-100</v>
      </c>
      <c r="C197" t="s">
        <v>160</v>
      </c>
      <c r="D197" t="s">
        <v>161</v>
      </c>
      <c r="E197" t="s">
        <v>362</v>
      </c>
      <c r="F197" t="s">
        <v>356</v>
      </c>
      <c r="G197">
        <v>2447</v>
      </c>
    </row>
    <row r="198" spans="1:7" hidden="1" x14ac:dyDescent="0.35">
      <c r="A198" t="s">
        <v>32</v>
      </c>
      <c r="B198" s="5" t="str">
        <f>HYPERLINK(_xlfn.XLOOKUP(Table5[[#This Row],[BEAD Recipient]],Dockets!A:A,Dockets!C:C),_xlfn.XLOOKUP(Table5[[#This Row],[BEAD Recipient]],Dockets!A:A,Dockets!B:B))</f>
        <v>12008-BD-100</v>
      </c>
      <c r="C198" t="s">
        <v>162</v>
      </c>
      <c r="D198" t="s">
        <v>163</v>
      </c>
      <c r="E198" t="s">
        <v>361</v>
      </c>
      <c r="F198" t="s">
        <v>291</v>
      </c>
      <c r="G198">
        <v>129</v>
      </c>
    </row>
    <row r="199" spans="1:7" hidden="1" x14ac:dyDescent="0.35">
      <c r="A199" t="s">
        <v>32</v>
      </c>
      <c r="B199" s="5" t="str">
        <f>HYPERLINK(_xlfn.XLOOKUP(Table5[[#This Row],[BEAD Recipient]],Dockets!A:A,Dockets!C:C),_xlfn.XLOOKUP(Table5[[#This Row],[BEAD Recipient]],Dockets!A:A,Dockets!B:B))</f>
        <v>12008-BD-100</v>
      </c>
      <c r="C199" t="s">
        <v>162</v>
      </c>
      <c r="D199" t="s">
        <v>163</v>
      </c>
      <c r="E199" t="s">
        <v>361</v>
      </c>
      <c r="F199" t="s">
        <v>292</v>
      </c>
      <c r="G199">
        <v>750</v>
      </c>
    </row>
    <row r="200" spans="1:7" hidden="1" x14ac:dyDescent="0.35">
      <c r="A200" t="s">
        <v>32</v>
      </c>
      <c r="B200" s="5" t="str">
        <f>HYPERLINK(_xlfn.XLOOKUP(Table5[[#This Row],[BEAD Recipient]],Dockets!A:A,Dockets!C:C),_xlfn.XLOOKUP(Table5[[#This Row],[BEAD Recipient]],Dockets!A:A,Dockets!B:B))</f>
        <v>12008-BD-100</v>
      </c>
      <c r="C200" t="s">
        <v>162</v>
      </c>
      <c r="D200" t="s">
        <v>163</v>
      </c>
      <c r="E200" t="s">
        <v>361</v>
      </c>
      <c r="F200" t="s">
        <v>349</v>
      </c>
      <c r="G200">
        <v>610</v>
      </c>
    </row>
    <row r="201" spans="1:7" hidden="1" x14ac:dyDescent="0.35">
      <c r="A201" t="s">
        <v>32</v>
      </c>
      <c r="B201" s="5" t="str">
        <f>HYPERLINK(_xlfn.XLOOKUP(Table5[[#This Row],[BEAD Recipient]],Dockets!A:A,Dockets!C:C),_xlfn.XLOOKUP(Table5[[#This Row],[BEAD Recipient]],Dockets!A:A,Dockets!B:B))</f>
        <v>12008-BD-100</v>
      </c>
      <c r="C201" t="s">
        <v>162</v>
      </c>
      <c r="D201" t="s">
        <v>163</v>
      </c>
      <c r="E201" t="s">
        <v>362</v>
      </c>
      <c r="F201" t="s">
        <v>356</v>
      </c>
      <c r="G201">
        <v>650</v>
      </c>
    </row>
    <row r="202" spans="1:7" hidden="1" x14ac:dyDescent="0.35">
      <c r="A202" t="s">
        <v>32</v>
      </c>
      <c r="B202" s="5" t="str">
        <f>HYPERLINK(_xlfn.XLOOKUP(Table5[[#This Row],[BEAD Recipient]],Dockets!A:A,Dockets!C:C),_xlfn.XLOOKUP(Table5[[#This Row],[BEAD Recipient]],Dockets!A:A,Dockets!B:B))</f>
        <v>12008-BD-100</v>
      </c>
      <c r="C202" t="s">
        <v>174</v>
      </c>
      <c r="D202" t="s">
        <v>175</v>
      </c>
      <c r="E202" t="s">
        <v>361</v>
      </c>
      <c r="F202" t="s">
        <v>292</v>
      </c>
      <c r="G202">
        <v>182</v>
      </c>
    </row>
    <row r="203" spans="1:7" hidden="1" x14ac:dyDescent="0.35">
      <c r="A203" t="s">
        <v>32</v>
      </c>
      <c r="B203" s="5" t="str">
        <f>HYPERLINK(_xlfn.XLOOKUP(Table5[[#This Row],[BEAD Recipient]],Dockets!A:A,Dockets!C:C),_xlfn.XLOOKUP(Table5[[#This Row],[BEAD Recipient]],Dockets!A:A,Dockets!B:B))</f>
        <v>12008-BD-100</v>
      </c>
      <c r="C203" t="s">
        <v>174</v>
      </c>
      <c r="D203" t="s">
        <v>175</v>
      </c>
      <c r="E203" t="s">
        <v>361</v>
      </c>
      <c r="F203" t="s">
        <v>302</v>
      </c>
      <c r="G203">
        <v>56</v>
      </c>
    </row>
    <row r="204" spans="1:7" hidden="1" x14ac:dyDescent="0.35">
      <c r="A204" t="s">
        <v>32</v>
      </c>
      <c r="B204" s="5" t="str">
        <f>HYPERLINK(_xlfn.XLOOKUP(Table5[[#This Row],[BEAD Recipient]],Dockets!A:A,Dockets!C:C),_xlfn.XLOOKUP(Table5[[#This Row],[BEAD Recipient]],Dockets!A:A,Dockets!B:B))</f>
        <v>12008-BD-100</v>
      </c>
      <c r="C204" t="s">
        <v>174</v>
      </c>
      <c r="D204" t="s">
        <v>175</v>
      </c>
      <c r="E204" t="s">
        <v>361</v>
      </c>
      <c r="F204" t="s">
        <v>349</v>
      </c>
      <c r="G204">
        <v>87</v>
      </c>
    </row>
    <row r="205" spans="1:7" hidden="1" x14ac:dyDescent="0.35">
      <c r="A205" t="s">
        <v>32</v>
      </c>
      <c r="B205" s="5" t="str">
        <f>HYPERLINK(_xlfn.XLOOKUP(Table5[[#This Row],[BEAD Recipient]],Dockets!A:A,Dockets!C:C),_xlfn.XLOOKUP(Table5[[#This Row],[BEAD Recipient]],Dockets!A:A,Dockets!B:B))</f>
        <v>12008-BD-100</v>
      </c>
      <c r="C205" t="s">
        <v>174</v>
      </c>
      <c r="D205" t="s">
        <v>175</v>
      </c>
      <c r="E205" t="s">
        <v>362</v>
      </c>
      <c r="F205" t="s">
        <v>356</v>
      </c>
      <c r="G205">
        <v>93</v>
      </c>
    </row>
    <row r="206" spans="1:7" hidden="1" x14ac:dyDescent="0.35">
      <c r="A206" t="s">
        <v>32</v>
      </c>
      <c r="B206" s="5" t="str">
        <f>HYPERLINK(_xlfn.XLOOKUP(Table5[[#This Row],[BEAD Recipient]],Dockets!A:A,Dockets!C:C),_xlfn.XLOOKUP(Table5[[#This Row],[BEAD Recipient]],Dockets!A:A,Dockets!B:B))</f>
        <v>12008-BD-100</v>
      </c>
      <c r="C206" t="s">
        <v>33</v>
      </c>
      <c r="D206" t="s">
        <v>34</v>
      </c>
      <c r="E206" t="s">
        <v>361</v>
      </c>
      <c r="F206" t="s">
        <v>280</v>
      </c>
      <c r="G206">
        <v>751</v>
      </c>
    </row>
    <row r="207" spans="1:7" hidden="1" x14ac:dyDescent="0.35">
      <c r="A207" t="s">
        <v>32</v>
      </c>
      <c r="B207" s="5" t="str">
        <f>HYPERLINK(_xlfn.XLOOKUP(Table5[[#This Row],[BEAD Recipient]],Dockets!A:A,Dockets!C:C),_xlfn.XLOOKUP(Table5[[#This Row],[BEAD Recipient]],Dockets!A:A,Dockets!B:B))</f>
        <v>12008-BD-100</v>
      </c>
      <c r="C207" t="s">
        <v>33</v>
      </c>
      <c r="D207" t="s">
        <v>34</v>
      </c>
      <c r="E207" t="s">
        <v>361</v>
      </c>
      <c r="F207" t="s">
        <v>103</v>
      </c>
      <c r="G207">
        <v>50</v>
      </c>
    </row>
    <row r="208" spans="1:7" hidden="1" x14ac:dyDescent="0.35">
      <c r="A208" t="s">
        <v>32</v>
      </c>
      <c r="B208" s="5" t="str">
        <f>HYPERLINK(_xlfn.XLOOKUP(Table5[[#This Row],[BEAD Recipient]],Dockets!A:A,Dockets!C:C),_xlfn.XLOOKUP(Table5[[#This Row],[BEAD Recipient]],Dockets!A:A,Dockets!B:B))</f>
        <v>12008-BD-100</v>
      </c>
      <c r="C208" t="s">
        <v>33</v>
      </c>
      <c r="D208" t="s">
        <v>34</v>
      </c>
      <c r="E208" t="s">
        <v>361</v>
      </c>
      <c r="F208" t="s">
        <v>346</v>
      </c>
      <c r="G208">
        <v>2381</v>
      </c>
    </row>
    <row r="209" spans="1:7" hidden="1" x14ac:dyDescent="0.35">
      <c r="A209" t="s">
        <v>32</v>
      </c>
      <c r="B209" s="5" t="str">
        <f>HYPERLINK(_xlfn.XLOOKUP(Table5[[#This Row],[BEAD Recipient]],Dockets!A:A,Dockets!C:C),_xlfn.XLOOKUP(Table5[[#This Row],[BEAD Recipient]],Dockets!A:A,Dockets!B:B))</f>
        <v>12008-BD-100</v>
      </c>
      <c r="C209" t="s">
        <v>33</v>
      </c>
      <c r="D209" t="s">
        <v>34</v>
      </c>
      <c r="E209" t="s">
        <v>362</v>
      </c>
      <c r="F209" t="s">
        <v>351</v>
      </c>
      <c r="G209">
        <v>681</v>
      </c>
    </row>
    <row r="210" spans="1:7" hidden="1" x14ac:dyDescent="0.35">
      <c r="A210" t="s">
        <v>32</v>
      </c>
      <c r="B210" s="5" t="str">
        <f>HYPERLINK(_xlfn.XLOOKUP(Table5[[#This Row],[BEAD Recipient]],Dockets!A:A,Dockets!C:C),_xlfn.XLOOKUP(Table5[[#This Row],[BEAD Recipient]],Dockets!A:A,Dockets!B:B))</f>
        <v>12008-BD-100</v>
      </c>
      <c r="C210" t="s">
        <v>33</v>
      </c>
      <c r="D210" t="s">
        <v>34</v>
      </c>
      <c r="E210" t="s">
        <v>362</v>
      </c>
      <c r="F210" t="s">
        <v>356</v>
      </c>
      <c r="G210">
        <v>378</v>
      </c>
    </row>
    <row r="211" spans="1:7" hidden="1" x14ac:dyDescent="0.35">
      <c r="A211" t="s">
        <v>32</v>
      </c>
      <c r="B211" s="5" t="str">
        <f>HYPERLINK(_xlfn.XLOOKUP(Table5[[#This Row],[BEAD Recipient]],Dockets!A:A,Dockets!C:C),_xlfn.XLOOKUP(Table5[[#This Row],[BEAD Recipient]],Dockets!A:A,Dockets!B:B))</f>
        <v>12008-BD-100</v>
      </c>
      <c r="C211" t="s">
        <v>33</v>
      </c>
      <c r="D211" t="s">
        <v>34</v>
      </c>
      <c r="E211" t="s">
        <v>362</v>
      </c>
      <c r="F211" t="s">
        <v>357</v>
      </c>
      <c r="G211">
        <v>1906</v>
      </c>
    </row>
    <row r="212" spans="1:7" hidden="1" x14ac:dyDescent="0.35">
      <c r="A212" t="s">
        <v>32</v>
      </c>
      <c r="B212" s="5" t="str">
        <f>HYPERLINK(_xlfn.XLOOKUP(Table5[[#This Row],[BEAD Recipient]],Dockets!A:A,Dockets!C:C),_xlfn.XLOOKUP(Table5[[#This Row],[BEAD Recipient]],Dockets!A:A,Dockets!B:B))</f>
        <v>12008-BD-100</v>
      </c>
      <c r="C212" t="s">
        <v>95</v>
      </c>
      <c r="D212" t="s">
        <v>96</v>
      </c>
      <c r="E212" t="s">
        <v>361</v>
      </c>
      <c r="F212" t="s">
        <v>295</v>
      </c>
      <c r="G212">
        <v>1019</v>
      </c>
    </row>
    <row r="213" spans="1:7" hidden="1" x14ac:dyDescent="0.35">
      <c r="A213" t="s">
        <v>32</v>
      </c>
      <c r="B213" s="5" t="str">
        <f>HYPERLINK(_xlfn.XLOOKUP(Table5[[#This Row],[BEAD Recipient]],Dockets!A:A,Dockets!C:C),_xlfn.XLOOKUP(Table5[[#This Row],[BEAD Recipient]],Dockets!A:A,Dockets!B:B))</f>
        <v>12008-BD-100</v>
      </c>
      <c r="C213" t="s">
        <v>95</v>
      </c>
      <c r="D213" t="s">
        <v>96</v>
      </c>
      <c r="E213" t="s">
        <v>361</v>
      </c>
      <c r="F213" t="s">
        <v>296</v>
      </c>
      <c r="G213">
        <v>397</v>
      </c>
    </row>
    <row r="214" spans="1:7" hidden="1" x14ac:dyDescent="0.35">
      <c r="A214" t="s">
        <v>32</v>
      </c>
      <c r="B214" s="5" t="str">
        <f>HYPERLINK(_xlfn.XLOOKUP(Table5[[#This Row],[BEAD Recipient]],Dockets!A:A,Dockets!C:C),_xlfn.XLOOKUP(Table5[[#This Row],[BEAD Recipient]],Dockets!A:A,Dockets!B:B))</f>
        <v>12008-BD-100</v>
      </c>
      <c r="C214" t="s">
        <v>95</v>
      </c>
      <c r="D214" t="s">
        <v>96</v>
      </c>
      <c r="E214" t="s">
        <v>361</v>
      </c>
      <c r="F214" t="s">
        <v>340</v>
      </c>
      <c r="G214">
        <v>186</v>
      </c>
    </row>
    <row r="215" spans="1:7" hidden="1" x14ac:dyDescent="0.35">
      <c r="A215" t="s">
        <v>32</v>
      </c>
      <c r="B215" s="5" t="str">
        <f>HYPERLINK(_xlfn.XLOOKUP(Table5[[#This Row],[BEAD Recipient]],Dockets!A:A,Dockets!C:C),_xlfn.XLOOKUP(Table5[[#This Row],[BEAD Recipient]],Dockets!A:A,Dockets!B:B))</f>
        <v>12008-BD-100</v>
      </c>
      <c r="C215" t="s">
        <v>95</v>
      </c>
      <c r="D215" t="s">
        <v>96</v>
      </c>
      <c r="E215" t="s">
        <v>362</v>
      </c>
      <c r="F215" t="s">
        <v>355</v>
      </c>
      <c r="G215">
        <v>952</v>
      </c>
    </row>
    <row r="216" spans="1:7" hidden="1" x14ac:dyDescent="0.35">
      <c r="A216" t="s">
        <v>32</v>
      </c>
      <c r="B216" s="5" t="str">
        <f>HYPERLINK(_xlfn.XLOOKUP(Table5[[#This Row],[BEAD Recipient]],Dockets!A:A,Dockets!C:C),_xlfn.XLOOKUP(Table5[[#This Row],[BEAD Recipient]],Dockets!A:A,Dockets!B:B))</f>
        <v>12008-BD-100</v>
      </c>
      <c r="C216" t="s">
        <v>168</v>
      </c>
      <c r="D216" t="s">
        <v>169</v>
      </c>
      <c r="E216" t="s">
        <v>361</v>
      </c>
      <c r="F216" t="s">
        <v>320</v>
      </c>
      <c r="G216">
        <v>203</v>
      </c>
    </row>
    <row r="217" spans="1:7" hidden="1" x14ac:dyDescent="0.35">
      <c r="A217" t="s">
        <v>32</v>
      </c>
      <c r="B217" s="5" t="str">
        <f>HYPERLINK(_xlfn.XLOOKUP(Table5[[#This Row],[BEAD Recipient]],Dockets!A:A,Dockets!C:C),_xlfn.XLOOKUP(Table5[[#This Row],[BEAD Recipient]],Dockets!A:A,Dockets!B:B))</f>
        <v>12008-BD-100</v>
      </c>
      <c r="C217" t="s">
        <v>168</v>
      </c>
      <c r="D217" t="s">
        <v>169</v>
      </c>
      <c r="E217" t="s">
        <v>361</v>
      </c>
      <c r="F217" t="s">
        <v>321</v>
      </c>
      <c r="G217">
        <v>14</v>
      </c>
    </row>
    <row r="218" spans="1:7" hidden="1" x14ac:dyDescent="0.35">
      <c r="A218" t="s">
        <v>32</v>
      </c>
      <c r="B218" s="5" t="str">
        <f>HYPERLINK(_xlfn.XLOOKUP(Table5[[#This Row],[BEAD Recipient]],Dockets!A:A,Dockets!C:C),_xlfn.XLOOKUP(Table5[[#This Row],[BEAD Recipient]],Dockets!A:A,Dockets!B:B))</f>
        <v>12008-BD-100</v>
      </c>
      <c r="C218" t="s">
        <v>168</v>
      </c>
      <c r="D218" t="s">
        <v>169</v>
      </c>
      <c r="E218" t="s">
        <v>361</v>
      </c>
      <c r="F218" t="s">
        <v>103</v>
      </c>
      <c r="G218">
        <v>29</v>
      </c>
    </row>
    <row r="219" spans="1:7" hidden="1" x14ac:dyDescent="0.35">
      <c r="A219" t="s">
        <v>32</v>
      </c>
      <c r="B219" s="5" t="str">
        <f>HYPERLINK(_xlfn.XLOOKUP(Table5[[#This Row],[BEAD Recipient]],Dockets!A:A,Dockets!C:C),_xlfn.XLOOKUP(Table5[[#This Row],[BEAD Recipient]],Dockets!A:A,Dockets!B:B))</f>
        <v>12008-BD-100</v>
      </c>
      <c r="C219" t="s">
        <v>168</v>
      </c>
      <c r="D219" t="s">
        <v>169</v>
      </c>
      <c r="E219" t="s">
        <v>361</v>
      </c>
      <c r="F219" t="s">
        <v>242</v>
      </c>
      <c r="G219">
        <v>2675</v>
      </c>
    </row>
    <row r="220" spans="1:7" hidden="1" x14ac:dyDescent="0.35">
      <c r="A220" t="s">
        <v>32</v>
      </c>
      <c r="B220" s="5" t="str">
        <f>HYPERLINK(_xlfn.XLOOKUP(Table5[[#This Row],[BEAD Recipient]],Dockets!A:A,Dockets!C:C),_xlfn.XLOOKUP(Table5[[#This Row],[BEAD Recipient]],Dockets!A:A,Dockets!B:B))</f>
        <v>12008-BD-100</v>
      </c>
      <c r="C220" t="s">
        <v>168</v>
      </c>
      <c r="D220" t="s">
        <v>169</v>
      </c>
      <c r="E220" t="s">
        <v>362</v>
      </c>
      <c r="F220" t="s">
        <v>356</v>
      </c>
      <c r="G220">
        <v>148</v>
      </c>
    </row>
    <row r="221" spans="1:7" hidden="1" x14ac:dyDescent="0.35">
      <c r="A221" t="s">
        <v>32</v>
      </c>
      <c r="B221" s="5" t="str">
        <f>HYPERLINK(_xlfn.XLOOKUP(Table5[[#This Row],[BEAD Recipient]],Dockets!A:A,Dockets!C:C),_xlfn.XLOOKUP(Table5[[#This Row],[BEAD Recipient]],Dockets!A:A,Dockets!B:B))</f>
        <v>12008-BD-100</v>
      </c>
      <c r="C221" t="s">
        <v>168</v>
      </c>
      <c r="D221" t="s">
        <v>169</v>
      </c>
      <c r="E221" t="s">
        <v>362</v>
      </c>
      <c r="F221" t="s">
        <v>242</v>
      </c>
      <c r="G221">
        <v>2350</v>
      </c>
    </row>
    <row r="222" spans="1:7" hidden="1" x14ac:dyDescent="0.35">
      <c r="A222" t="s">
        <v>32</v>
      </c>
      <c r="B222" s="5" t="str">
        <f>HYPERLINK(_xlfn.XLOOKUP(Table5[[#This Row],[BEAD Recipient]],Dockets!A:A,Dockets!C:C),_xlfn.XLOOKUP(Table5[[#This Row],[BEAD Recipient]],Dockets!A:A,Dockets!B:B))</f>
        <v>12008-BD-100</v>
      </c>
      <c r="C222" t="s">
        <v>164</v>
      </c>
      <c r="D222" t="s">
        <v>165</v>
      </c>
      <c r="E222" t="s">
        <v>361</v>
      </c>
      <c r="F222" t="s">
        <v>280</v>
      </c>
      <c r="G222">
        <v>727</v>
      </c>
    </row>
    <row r="223" spans="1:7" hidden="1" x14ac:dyDescent="0.35">
      <c r="A223" t="s">
        <v>32</v>
      </c>
      <c r="B223" s="5" t="str">
        <f>HYPERLINK(_xlfn.XLOOKUP(Table5[[#This Row],[BEAD Recipient]],Dockets!A:A,Dockets!C:C),_xlfn.XLOOKUP(Table5[[#This Row],[BEAD Recipient]],Dockets!A:A,Dockets!B:B))</f>
        <v>12008-BD-100</v>
      </c>
      <c r="C223" t="s">
        <v>164</v>
      </c>
      <c r="D223" t="s">
        <v>165</v>
      </c>
      <c r="E223" t="s">
        <v>361</v>
      </c>
      <c r="F223" t="s">
        <v>346</v>
      </c>
      <c r="G223">
        <v>1934</v>
      </c>
    </row>
    <row r="224" spans="1:7" hidden="1" x14ac:dyDescent="0.35">
      <c r="A224" t="s">
        <v>32</v>
      </c>
      <c r="B224" s="5" t="str">
        <f>HYPERLINK(_xlfn.XLOOKUP(Table5[[#This Row],[BEAD Recipient]],Dockets!A:A,Dockets!C:C),_xlfn.XLOOKUP(Table5[[#This Row],[BEAD Recipient]],Dockets!A:A,Dockets!B:B))</f>
        <v>12008-BD-100</v>
      </c>
      <c r="C224" t="s">
        <v>164</v>
      </c>
      <c r="D224" t="s">
        <v>165</v>
      </c>
      <c r="E224" t="s">
        <v>361</v>
      </c>
      <c r="F224" t="s">
        <v>242</v>
      </c>
      <c r="G224">
        <v>125</v>
      </c>
    </row>
    <row r="225" spans="1:7" hidden="1" x14ac:dyDescent="0.35">
      <c r="A225" t="s">
        <v>32</v>
      </c>
      <c r="B225" s="5" t="str">
        <f>HYPERLINK(_xlfn.XLOOKUP(Table5[[#This Row],[BEAD Recipient]],Dockets!A:A,Dockets!C:C),_xlfn.XLOOKUP(Table5[[#This Row],[BEAD Recipient]],Dockets!A:A,Dockets!B:B))</f>
        <v>12008-BD-100</v>
      </c>
      <c r="C225" t="s">
        <v>164</v>
      </c>
      <c r="D225" t="s">
        <v>165</v>
      </c>
      <c r="E225" t="s">
        <v>362</v>
      </c>
      <c r="F225" t="s">
        <v>356</v>
      </c>
      <c r="G225">
        <v>1358</v>
      </c>
    </row>
    <row r="226" spans="1:7" hidden="1" x14ac:dyDescent="0.35">
      <c r="A226" t="s">
        <v>32</v>
      </c>
      <c r="B226" s="5" t="str">
        <f>HYPERLINK(_xlfn.XLOOKUP(Table5[[#This Row],[BEAD Recipient]],Dockets!A:A,Dockets!C:C),_xlfn.XLOOKUP(Table5[[#This Row],[BEAD Recipient]],Dockets!A:A,Dockets!B:B))</f>
        <v>12008-BD-100</v>
      </c>
      <c r="C226" t="s">
        <v>164</v>
      </c>
      <c r="D226" t="s">
        <v>165</v>
      </c>
      <c r="E226" t="s">
        <v>362</v>
      </c>
      <c r="F226" t="s">
        <v>357</v>
      </c>
      <c r="G226">
        <v>907</v>
      </c>
    </row>
    <row r="227" spans="1:7" hidden="1" x14ac:dyDescent="0.35">
      <c r="A227" t="s">
        <v>32</v>
      </c>
      <c r="B227" s="5" t="str">
        <f>HYPERLINK(_xlfn.XLOOKUP(Table5[[#This Row],[BEAD Recipient]],Dockets!A:A,Dockets!C:C),_xlfn.XLOOKUP(Table5[[#This Row],[BEAD Recipient]],Dockets!A:A,Dockets!B:B))</f>
        <v>12008-BD-100</v>
      </c>
      <c r="C227" t="s">
        <v>164</v>
      </c>
      <c r="D227" t="s">
        <v>165</v>
      </c>
      <c r="E227" t="s">
        <v>362</v>
      </c>
      <c r="F227" t="s">
        <v>242</v>
      </c>
      <c r="G227">
        <v>125</v>
      </c>
    </row>
    <row r="228" spans="1:7" hidden="1" x14ac:dyDescent="0.35">
      <c r="A228" t="s">
        <v>32</v>
      </c>
      <c r="B228" s="5" t="str">
        <f>HYPERLINK(_xlfn.XLOOKUP(Table5[[#This Row],[BEAD Recipient]],Dockets!A:A,Dockets!C:C),_xlfn.XLOOKUP(Table5[[#This Row],[BEAD Recipient]],Dockets!A:A,Dockets!B:B))</f>
        <v>12008-BD-100</v>
      </c>
      <c r="C228" t="s">
        <v>172</v>
      </c>
      <c r="D228" t="s">
        <v>173</v>
      </c>
      <c r="E228" t="s">
        <v>361</v>
      </c>
      <c r="F228" t="s">
        <v>318</v>
      </c>
      <c r="G228">
        <v>4</v>
      </c>
    </row>
    <row r="229" spans="1:7" hidden="1" x14ac:dyDescent="0.35">
      <c r="A229" t="s">
        <v>32</v>
      </c>
      <c r="B229" s="5" t="str">
        <f>HYPERLINK(_xlfn.XLOOKUP(Table5[[#This Row],[BEAD Recipient]],Dockets!A:A,Dockets!C:C),_xlfn.XLOOKUP(Table5[[#This Row],[BEAD Recipient]],Dockets!A:A,Dockets!B:B))</f>
        <v>12008-BD-100</v>
      </c>
      <c r="C229" t="s">
        <v>172</v>
      </c>
      <c r="D229" t="s">
        <v>173</v>
      </c>
      <c r="E229" t="s">
        <v>362</v>
      </c>
      <c r="F229" t="s">
        <v>356</v>
      </c>
      <c r="G229">
        <v>3</v>
      </c>
    </row>
    <row r="230" spans="1:7" hidden="1" x14ac:dyDescent="0.35">
      <c r="A230" t="s">
        <v>32</v>
      </c>
      <c r="B230" s="5" t="str">
        <f>HYPERLINK(_xlfn.XLOOKUP(Table5[[#This Row],[BEAD Recipient]],Dockets!A:A,Dockets!C:C),_xlfn.XLOOKUP(Table5[[#This Row],[BEAD Recipient]],Dockets!A:A,Dockets!B:B))</f>
        <v>12008-BD-100</v>
      </c>
      <c r="C230" t="s">
        <v>172</v>
      </c>
      <c r="D230" t="s">
        <v>173</v>
      </c>
      <c r="E230" t="s">
        <v>362</v>
      </c>
      <c r="F230" t="s">
        <v>357</v>
      </c>
      <c r="G230">
        <v>1</v>
      </c>
    </row>
    <row r="231" spans="1:7" hidden="1" x14ac:dyDescent="0.35">
      <c r="A231" t="s">
        <v>32</v>
      </c>
      <c r="B231" s="5" t="str">
        <f>HYPERLINK(_xlfn.XLOOKUP(Table5[[#This Row],[BEAD Recipient]],Dockets!A:A,Dockets!C:C),_xlfn.XLOOKUP(Table5[[#This Row],[BEAD Recipient]],Dockets!A:A,Dockets!B:B))</f>
        <v>12008-BD-100</v>
      </c>
      <c r="C231" t="s">
        <v>166</v>
      </c>
      <c r="D231" t="s">
        <v>167</v>
      </c>
      <c r="E231" t="s">
        <v>361</v>
      </c>
      <c r="F231" t="s">
        <v>282</v>
      </c>
      <c r="G231">
        <v>391</v>
      </c>
    </row>
    <row r="232" spans="1:7" hidden="1" x14ac:dyDescent="0.35">
      <c r="A232" t="s">
        <v>32</v>
      </c>
      <c r="B232" s="5" t="str">
        <f>HYPERLINK(_xlfn.XLOOKUP(Table5[[#This Row],[BEAD Recipient]],Dockets!A:A,Dockets!C:C),_xlfn.XLOOKUP(Table5[[#This Row],[BEAD Recipient]],Dockets!A:A,Dockets!B:B))</f>
        <v>12008-BD-100</v>
      </c>
      <c r="C232" t="s">
        <v>166</v>
      </c>
      <c r="D232" t="s">
        <v>167</v>
      </c>
      <c r="E232" t="s">
        <v>361</v>
      </c>
      <c r="F232" t="s">
        <v>288</v>
      </c>
      <c r="G232">
        <v>4</v>
      </c>
    </row>
    <row r="233" spans="1:7" hidden="1" x14ac:dyDescent="0.35">
      <c r="A233" t="s">
        <v>32</v>
      </c>
      <c r="B233" s="5" t="str">
        <f>HYPERLINK(_xlfn.XLOOKUP(Table5[[#This Row],[BEAD Recipient]],Dockets!A:A,Dockets!C:C),_xlfn.XLOOKUP(Table5[[#This Row],[BEAD Recipient]],Dockets!A:A,Dockets!B:B))</f>
        <v>12008-BD-100</v>
      </c>
      <c r="C233" t="s">
        <v>166</v>
      </c>
      <c r="D233" t="s">
        <v>167</v>
      </c>
      <c r="E233" t="s">
        <v>361</v>
      </c>
      <c r="F233" t="s">
        <v>333</v>
      </c>
      <c r="G233">
        <v>1751</v>
      </c>
    </row>
    <row r="234" spans="1:7" hidden="1" x14ac:dyDescent="0.35">
      <c r="A234" t="s">
        <v>32</v>
      </c>
      <c r="B234" s="5" t="str">
        <f>HYPERLINK(_xlfn.XLOOKUP(Table5[[#This Row],[BEAD Recipient]],Dockets!A:A,Dockets!C:C),_xlfn.XLOOKUP(Table5[[#This Row],[BEAD Recipient]],Dockets!A:A,Dockets!B:B))</f>
        <v>12008-BD-100</v>
      </c>
      <c r="C234" t="s">
        <v>166</v>
      </c>
      <c r="D234" t="s">
        <v>167</v>
      </c>
      <c r="E234" t="s">
        <v>361</v>
      </c>
      <c r="F234" t="s">
        <v>346</v>
      </c>
      <c r="G234">
        <v>1431</v>
      </c>
    </row>
    <row r="235" spans="1:7" hidden="1" x14ac:dyDescent="0.35">
      <c r="A235" t="s">
        <v>32</v>
      </c>
      <c r="B235" s="5" t="str">
        <f>HYPERLINK(_xlfn.XLOOKUP(Table5[[#This Row],[BEAD Recipient]],Dockets!A:A,Dockets!C:C),_xlfn.XLOOKUP(Table5[[#This Row],[BEAD Recipient]],Dockets!A:A,Dockets!B:B))</f>
        <v>12008-BD-100</v>
      </c>
      <c r="C235" t="s">
        <v>166</v>
      </c>
      <c r="D235" t="s">
        <v>167</v>
      </c>
      <c r="E235" t="s">
        <v>362</v>
      </c>
      <c r="F235" t="s">
        <v>356</v>
      </c>
      <c r="G235">
        <v>1083</v>
      </c>
    </row>
    <row r="236" spans="1:7" hidden="1" x14ac:dyDescent="0.35">
      <c r="A236" t="s">
        <v>32</v>
      </c>
      <c r="B236" s="5" t="str">
        <f>HYPERLINK(_xlfn.XLOOKUP(Table5[[#This Row],[BEAD Recipient]],Dockets!A:A,Dockets!C:C),_xlfn.XLOOKUP(Table5[[#This Row],[BEAD Recipient]],Dockets!A:A,Dockets!B:B))</f>
        <v>12008-BD-100</v>
      </c>
      <c r="C236" t="s">
        <v>166</v>
      </c>
      <c r="D236" t="s">
        <v>167</v>
      </c>
      <c r="E236" t="s">
        <v>362</v>
      </c>
      <c r="F236" t="s">
        <v>357</v>
      </c>
      <c r="G236">
        <v>1508</v>
      </c>
    </row>
    <row r="237" spans="1:7" hidden="1" x14ac:dyDescent="0.35">
      <c r="A237" t="s">
        <v>32</v>
      </c>
      <c r="B237" s="5" t="str">
        <f>HYPERLINK(_xlfn.XLOOKUP(Table5[[#This Row],[BEAD Recipient]],Dockets!A:A,Dockets!C:C),_xlfn.XLOOKUP(Table5[[#This Row],[BEAD Recipient]],Dockets!A:A,Dockets!B:B))</f>
        <v>12008-BD-100</v>
      </c>
      <c r="C237" t="s">
        <v>35</v>
      </c>
      <c r="D237" t="s">
        <v>36</v>
      </c>
      <c r="E237" t="s">
        <v>361</v>
      </c>
      <c r="F237" t="s">
        <v>300</v>
      </c>
      <c r="G237">
        <v>593</v>
      </c>
    </row>
    <row r="238" spans="1:7" hidden="1" x14ac:dyDescent="0.35">
      <c r="A238" t="s">
        <v>32</v>
      </c>
      <c r="B238" s="5" t="str">
        <f>HYPERLINK(_xlfn.XLOOKUP(Table5[[#This Row],[BEAD Recipient]],Dockets!A:A,Dockets!C:C),_xlfn.XLOOKUP(Table5[[#This Row],[BEAD Recipient]],Dockets!A:A,Dockets!B:B))</f>
        <v>12008-BD-100</v>
      </c>
      <c r="C238" t="s">
        <v>35</v>
      </c>
      <c r="D238" t="s">
        <v>36</v>
      </c>
      <c r="E238" t="s">
        <v>361</v>
      </c>
      <c r="F238" t="s">
        <v>318</v>
      </c>
      <c r="G238">
        <v>1847</v>
      </c>
    </row>
    <row r="239" spans="1:7" hidden="1" x14ac:dyDescent="0.35">
      <c r="A239" t="s">
        <v>32</v>
      </c>
      <c r="B239" s="5" t="str">
        <f>HYPERLINK(_xlfn.XLOOKUP(Table5[[#This Row],[BEAD Recipient]],Dockets!A:A,Dockets!C:C),_xlfn.XLOOKUP(Table5[[#This Row],[BEAD Recipient]],Dockets!A:A,Dockets!B:B))</f>
        <v>12008-BD-100</v>
      </c>
      <c r="C239" t="s">
        <v>35</v>
      </c>
      <c r="D239" t="s">
        <v>36</v>
      </c>
      <c r="E239" t="s">
        <v>361</v>
      </c>
      <c r="F239" t="s">
        <v>331</v>
      </c>
      <c r="G239">
        <v>67</v>
      </c>
    </row>
    <row r="240" spans="1:7" hidden="1" x14ac:dyDescent="0.35">
      <c r="A240" t="s">
        <v>32</v>
      </c>
      <c r="B240" s="5" t="str">
        <f>HYPERLINK(_xlfn.XLOOKUP(Table5[[#This Row],[BEAD Recipient]],Dockets!A:A,Dockets!C:C),_xlfn.XLOOKUP(Table5[[#This Row],[BEAD Recipient]],Dockets!A:A,Dockets!B:B))</f>
        <v>12008-BD-100</v>
      </c>
      <c r="C240" t="s">
        <v>35</v>
      </c>
      <c r="D240" t="s">
        <v>36</v>
      </c>
      <c r="E240" t="s">
        <v>361</v>
      </c>
      <c r="F240" t="s">
        <v>342</v>
      </c>
      <c r="G240">
        <v>69</v>
      </c>
    </row>
    <row r="241" spans="1:7" hidden="1" x14ac:dyDescent="0.35">
      <c r="A241" t="s">
        <v>32</v>
      </c>
      <c r="B241" s="5" t="str">
        <f>HYPERLINK(_xlfn.XLOOKUP(Table5[[#This Row],[BEAD Recipient]],Dockets!A:A,Dockets!C:C),_xlfn.XLOOKUP(Table5[[#This Row],[BEAD Recipient]],Dockets!A:A,Dockets!B:B))</f>
        <v>12008-BD-100</v>
      </c>
      <c r="C241" t="s">
        <v>35</v>
      </c>
      <c r="D241" t="s">
        <v>36</v>
      </c>
      <c r="E241" t="s">
        <v>361</v>
      </c>
      <c r="F241" t="s">
        <v>346</v>
      </c>
      <c r="G241">
        <v>1831</v>
      </c>
    </row>
    <row r="242" spans="1:7" hidden="1" x14ac:dyDescent="0.35">
      <c r="A242" t="s">
        <v>32</v>
      </c>
      <c r="B242" s="5" t="str">
        <f>HYPERLINK(_xlfn.XLOOKUP(Table5[[#This Row],[BEAD Recipient]],Dockets!A:A,Dockets!C:C),_xlfn.XLOOKUP(Table5[[#This Row],[BEAD Recipient]],Dockets!A:A,Dockets!B:B))</f>
        <v>12008-BD-100</v>
      </c>
      <c r="C242" t="s">
        <v>35</v>
      </c>
      <c r="D242" t="s">
        <v>36</v>
      </c>
      <c r="E242" t="s">
        <v>361</v>
      </c>
      <c r="F242" t="s">
        <v>349</v>
      </c>
      <c r="G242">
        <v>1411</v>
      </c>
    </row>
    <row r="243" spans="1:7" hidden="1" x14ac:dyDescent="0.35">
      <c r="A243" t="s">
        <v>32</v>
      </c>
      <c r="B243" s="5" t="str">
        <f>HYPERLINK(_xlfn.XLOOKUP(Table5[[#This Row],[BEAD Recipient]],Dockets!A:A,Dockets!C:C),_xlfn.XLOOKUP(Table5[[#This Row],[BEAD Recipient]],Dockets!A:A,Dockets!B:B))</f>
        <v>12008-BD-100</v>
      </c>
      <c r="C243" t="s">
        <v>35</v>
      </c>
      <c r="D243" t="s">
        <v>36</v>
      </c>
      <c r="E243" t="s">
        <v>362</v>
      </c>
      <c r="F243" t="s">
        <v>351</v>
      </c>
      <c r="G243">
        <v>615</v>
      </c>
    </row>
    <row r="244" spans="1:7" hidden="1" x14ac:dyDescent="0.35">
      <c r="A244" t="s">
        <v>32</v>
      </c>
      <c r="B244" s="5" t="str">
        <f>HYPERLINK(_xlfn.XLOOKUP(Table5[[#This Row],[BEAD Recipient]],Dockets!A:A,Dockets!C:C),_xlfn.XLOOKUP(Table5[[#This Row],[BEAD Recipient]],Dockets!A:A,Dockets!B:B))</f>
        <v>12008-BD-100</v>
      </c>
      <c r="C244" t="s">
        <v>35</v>
      </c>
      <c r="D244" t="s">
        <v>36</v>
      </c>
      <c r="E244" t="s">
        <v>362</v>
      </c>
      <c r="F244" t="s">
        <v>356</v>
      </c>
      <c r="G244">
        <v>3481</v>
      </c>
    </row>
    <row r="245" spans="1:7" hidden="1" x14ac:dyDescent="0.35">
      <c r="A245" t="s">
        <v>32</v>
      </c>
      <c r="B245" s="5" t="str">
        <f>HYPERLINK(_xlfn.XLOOKUP(Table5[[#This Row],[BEAD Recipient]],Dockets!A:A,Dockets!C:C),_xlfn.XLOOKUP(Table5[[#This Row],[BEAD Recipient]],Dockets!A:A,Dockets!B:B))</f>
        <v>12008-BD-100</v>
      </c>
      <c r="C245" t="s">
        <v>35</v>
      </c>
      <c r="D245" t="s">
        <v>36</v>
      </c>
      <c r="E245" t="s">
        <v>362</v>
      </c>
      <c r="F245" t="s">
        <v>357</v>
      </c>
      <c r="G245">
        <v>78</v>
      </c>
    </row>
    <row r="246" spans="1:7" hidden="1" x14ac:dyDescent="0.35">
      <c r="A246" t="s">
        <v>32</v>
      </c>
      <c r="B246" s="5" t="str">
        <f>HYPERLINK(_xlfn.XLOOKUP(Table5[[#This Row],[BEAD Recipient]],Dockets!A:A,Dockets!C:C),_xlfn.XLOOKUP(Table5[[#This Row],[BEAD Recipient]],Dockets!A:A,Dockets!B:B))</f>
        <v>12008-BD-100</v>
      </c>
      <c r="C246" t="s">
        <v>125</v>
      </c>
      <c r="D246" t="s">
        <v>126</v>
      </c>
      <c r="E246" t="s">
        <v>361</v>
      </c>
      <c r="F246" t="s">
        <v>332</v>
      </c>
      <c r="G246">
        <v>253</v>
      </c>
    </row>
    <row r="247" spans="1:7" hidden="1" x14ac:dyDescent="0.35">
      <c r="A247" t="s">
        <v>32</v>
      </c>
      <c r="B247" s="5" t="str">
        <f>HYPERLINK(_xlfn.XLOOKUP(Table5[[#This Row],[BEAD Recipient]],Dockets!A:A,Dockets!C:C),_xlfn.XLOOKUP(Table5[[#This Row],[BEAD Recipient]],Dockets!A:A,Dockets!B:B))</f>
        <v>12008-BD-100</v>
      </c>
      <c r="C247" t="s">
        <v>125</v>
      </c>
      <c r="D247" t="s">
        <v>126</v>
      </c>
      <c r="E247" t="s">
        <v>361</v>
      </c>
      <c r="F247" t="s">
        <v>103</v>
      </c>
      <c r="G247">
        <v>230</v>
      </c>
    </row>
    <row r="248" spans="1:7" hidden="1" x14ac:dyDescent="0.35">
      <c r="A248" t="s">
        <v>32</v>
      </c>
      <c r="B248" s="5" t="str">
        <f>HYPERLINK(_xlfn.XLOOKUP(Table5[[#This Row],[BEAD Recipient]],Dockets!A:A,Dockets!C:C),_xlfn.XLOOKUP(Table5[[#This Row],[BEAD Recipient]],Dockets!A:A,Dockets!B:B))</f>
        <v>12008-BD-100</v>
      </c>
      <c r="C248" t="s">
        <v>125</v>
      </c>
      <c r="D248" t="s">
        <v>126</v>
      </c>
      <c r="E248" t="s">
        <v>361</v>
      </c>
      <c r="F248" t="s">
        <v>346</v>
      </c>
      <c r="G248">
        <v>746</v>
      </c>
    </row>
    <row r="249" spans="1:7" hidden="1" x14ac:dyDescent="0.35">
      <c r="A249" t="s">
        <v>32</v>
      </c>
      <c r="B249" s="5" t="str">
        <f>HYPERLINK(_xlfn.XLOOKUP(Table5[[#This Row],[BEAD Recipient]],Dockets!A:A,Dockets!C:C),_xlfn.XLOOKUP(Table5[[#This Row],[BEAD Recipient]],Dockets!A:A,Dockets!B:B))</f>
        <v>12008-BD-100</v>
      </c>
      <c r="C249" t="s">
        <v>125</v>
      </c>
      <c r="D249" t="s">
        <v>126</v>
      </c>
      <c r="E249" t="s">
        <v>362</v>
      </c>
      <c r="F249" t="s">
        <v>103</v>
      </c>
      <c r="G249">
        <v>230</v>
      </c>
    </row>
    <row r="250" spans="1:7" hidden="1" x14ac:dyDescent="0.35">
      <c r="A250" t="s">
        <v>32</v>
      </c>
      <c r="B250" s="5" t="str">
        <f>HYPERLINK(_xlfn.XLOOKUP(Table5[[#This Row],[BEAD Recipient]],Dockets!A:A,Dockets!C:C),_xlfn.XLOOKUP(Table5[[#This Row],[BEAD Recipient]],Dockets!A:A,Dockets!B:B))</f>
        <v>12008-BD-100</v>
      </c>
      <c r="C250" t="s">
        <v>125</v>
      </c>
      <c r="D250" t="s">
        <v>126</v>
      </c>
      <c r="E250" t="s">
        <v>362</v>
      </c>
      <c r="F250" t="s">
        <v>356</v>
      </c>
      <c r="G250">
        <v>68</v>
      </c>
    </row>
    <row r="251" spans="1:7" hidden="1" x14ac:dyDescent="0.35">
      <c r="A251" t="s">
        <v>32</v>
      </c>
      <c r="B251" s="5" t="str">
        <f>HYPERLINK(_xlfn.XLOOKUP(Table5[[#This Row],[BEAD Recipient]],Dockets!A:A,Dockets!C:C),_xlfn.XLOOKUP(Table5[[#This Row],[BEAD Recipient]],Dockets!A:A,Dockets!B:B))</f>
        <v>12008-BD-100</v>
      </c>
      <c r="C251" t="s">
        <v>125</v>
      </c>
      <c r="D251" t="s">
        <v>126</v>
      </c>
      <c r="E251" t="s">
        <v>362</v>
      </c>
      <c r="F251" t="s">
        <v>357</v>
      </c>
      <c r="G251">
        <v>801</v>
      </c>
    </row>
    <row r="252" spans="1:7" hidden="1" x14ac:dyDescent="0.35">
      <c r="A252" t="s">
        <v>32</v>
      </c>
      <c r="B252" s="5" t="str">
        <f>HYPERLINK(_xlfn.XLOOKUP(Table5[[#This Row],[BEAD Recipient]],Dockets!A:A,Dockets!C:C),_xlfn.XLOOKUP(Table5[[#This Row],[BEAD Recipient]],Dockets!A:A,Dockets!B:B))</f>
        <v>12008-BD-100</v>
      </c>
      <c r="C252" t="s">
        <v>59</v>
      </c>
      <c r="D252" t="s">
        <v>60</v>
      </c>
      <c r="E252" t="s">
        <v>361</v>
      </c>
      <c r="F252" t="s">
        <v>297</v>
      </c>
      <c r="G252">
        <v>40</v>
      </c>
    </row>
    <row r="253" spans="1:7" hidden="1" x14ac:dyDescent="0.35">
      <c r="A253" t="s">
        <v>32</v>
      </c>
      <c r="B253" s="5" t="str">
        <f>HYPERLINK(_xlfn.XLOOKUP(Table5[[#This Row],[BEAD Recipient]],Dockets!A:A,Dockets!C:C),_xlfn.XLOOKUP(Table5[[#This Row],[BEAD Recipient]],Dockets!A:A,Dockets!B:B))</f>
        <v>12008-BD-100</v>
      </c>
      <c r="C253" t="s">
        <v>59</v>
      </c>
      <c r="D253" t="s">
        <v>60</v>
      </c>
      <c r="E253" t="s">
        <v>361</v>
      </c>
      <c r="F253" t="s">
        <v>331</v>
      </c>
      <c r="G253">
        <v>334</v>
      </c>
    </row>
    <row r="254" spans="1:7" hidden="1" x14ac:dyDescent="0.35">
      <c r="A254" t="s">
        <v>32</v>
      </c>
      <c r="B254" s="5" t="str">
        <f>HYPERLINK(_xlfn.XLOOKUP(Table5[[#This Row],[BEAD Recipient]],Dockets!A:A,Dockets!C:C),_xlfn.XLOOKUP(Table5[[#This Row],[BEAD Recipient]],Dockets!A:A,Dockets!B:B))</f>
        <v>12008-BD-100</v>
      </c>
      <c r="C254" t="s">
        <v>59</v>
      </c>
      <c r="D254" t="s">
        <v>60</v>
      </c>
      <c r="E254" t="s">
        <v>361</v>
      </c>
      <c r="F254" t="s">
        <v>349</v>
      </c>
      <c r="G254">
        <v>611</v>
      </c>
    </row>
    <row r="255" spans="1:7" hidden="1" x14ac:dyDescent="0.35">
      <c r="A255" t="s">
        <v>32</v>
      </c>
      <c r="B255" s="5" t="str">
        <f>HYPERLINK(_xlfn.XLOOKUP(Table5[[#This Row],[BEAD Recipient]],Dockets!A:A,Dockets!C:C),_xlfn.XLOOKUP(Table5[[#This Row],[BEAD Recipient]],Dockets!A:A,Dockets!B:B))</f>
        <v>12008-BD-100</v>
      </c>
      <c r="C255" t="s">
        <v>59</v>
      </c>
      <c r="D255" t="s">
        <v>60</v>
      </c>
      <c r="E255" t="s">
        <v>362</v>
      </c>
      <c r="F255" t="s">
        <v>352</v>
      </c>
      <c r="G255">
        <v>237</v>
      </c>
    </row>
    <row r="256" spans="1:7" hidden="1" x14ac:dyDescent="0.35">
      <c r="A256" t="s">
        <v>32</v>
      </c>
      <c r="B256" s="5" t="str">
        <f>HYPERLINK(_xlfn.XLOOKUP(Table5[[#This Row],[BEAD Recipient]],Dockets!A:A,Dockets!C:C),_xlfn.XLOOKUP(Table5[[#This Row],[BEAD Recipient]],Dockets!A:A,Dockets!B:B))</f>
        <v>12008-BD-100</v>
      </c>
      <c r="C256" t="s">
        <v>59</v>
      </c>
      <c r="D256" t="s">
        <v>60</v>
      </c>
      <c r="E256" t="s">
        <v>362</v>
      </c>
      <c r="F256" t="s">
        <v>353</v>
      </c>
      <c r="G256">
        <v>78</v>
      </c>
    </row>
    <row r="257" spans="1:7" hidden="1" x14ac:dyDescent="0.35">
      <c r="A257" t="s">
        <v>32</v>
      </c>
      <c r="B257" s="5" t="str">
        <f>HYPERLINK(_xlfn.XLOOKUP(Table5[[#This Row],[BEAD Recipient]],Dockets!A:A,Dockets!C:C),_xlfn.XLOOKUP(Table5[[#This Row],[BEAD Recipient]],Dockets!A:A,Dockets!B:B))</f>
        <v>12008-BD-100</v>
      </c>
      <c r="C257" t="s">
        <v>59</v>
      </c>
      <c r="D257" t="s">
        <v>60</v>
      </c>
      <c r="E257" t="s">
        <v>362</v>
      </c>
      <c r="F257" t="s">
        <v>356</v>
      </c>
      <c r="G257">
        <v>396</v>
      </c>
    </row>
    <row r="258" spans="1:7" hidden="1" x14ac:dyDescent="0.35">
      <c r="A258" t="s">
        <v>32</v>
      </c>
      <c r="B258" s="5" t="str">
        <f>HYPERLINK(_xlfn.XLOOKUP(Table5[[#This Row],[BEAD Recipient]],Dockets!A:A,Dockets!C:C),_xlfn.XLOOKUP(Table5[[#This Row],[BEAD Recipient]],Dockets!A:A,Dockets!B:B))</f>
        <v>12008-BD-100</v>
      </c>
      <c r="C258" t="s">
        <v>69</v>
      </c>
      <c r="D258" t="s">
        <v>70</v>
      </c>
      <c r="E258" t="s">
        <v>361</v>
      </c>
      <c r="F258" t="s">
        <v>302</v>
      </c>
      <c r="G258">
        <v>1448</v>
      </c>
    </row>
    <row r="259" spans="1:7" hidden="1" x14ac:dyDescent="0.35">
      <c r="A259" t="s">
        <v>32</v>
      </c>
      <c r="B259" s="5" t="str">
        <f>HYPERLINK(_xlfn.XLOOKUP(Table5[[#This Row],[BEAD Recipient]],Dockets!A:A,Dockets!C:C),_xlfn.XLOOKUP(Table5[[#This Row],[BEAD Recipient]],Dockets!A:A,Dockets!B:B))</f>
        <v>12008-BD-100</v>
      </c>
      <c r="C259" t="s">
        <v>69</v>
      </c>
      <c r="D259" t="s">
        <v>70</v>
      </c>
      <c r="E259" t="s">
        <v>361</v>
      </c>
      <c r="F259" t="s">
        <v>326</v>
      </c>
      <c r="G259">
        <v>544</v>
      </c>
    </row>
    <row r="260" spans="1:7" hidden="1" x14ac:dyDescent="0.35">
      <c r="A260" t="s">
        <v>32</v>
      </c>
      <c r="B260" s="5" t="str">
        <f>HYPERLINK(_xlfn.XLOOKUP(Table5[[#This Row],[BEAD Recipient]],Dockets!A:A,Dockets!C:C),_xlfn.XLOOKUP(Table5[[#This Row],[BEAD Recipient]],Dockets!A:A,Dockets!B:B))</f>
        <v>12008-BD-100</v>
      </c>
      <c r="C260" t="s">
        <v>69</v>
      </c>
      <c r="D260" t="s">
        <v>70</v>
      </c>
      <c r="E260" t="s">
        <v>361</v>
      </c>
      <c r="F260" t="s">
        <v>242</v>
      </c>
      <c r="G260">
        <v>164</v>
      </c>
    </row>
    <row r="261" spans="1:7" hidden="1" x14ac:dyDescent="0.35">
      <c r="A261" t="s">
        <v>32</v>
      </c>
      <c r="B261" s="5" t="str">
        <f>HYPERLINK(_xlfn.XLOOKUP(Table5[[#This Row],[BEAD Recipient]],Dockets!A:A,Dockets!C:C),_xlfn.XLOOKUP(Table5[[#This Row],[BEAD Recipient]],Dockets!A:A,Dockets!B:B))</f>
        <v>12008-BD-100</v>
      </c>
      <c r="C261" t="s">
        <v>69</v>
      </c>
      <c r="D261" t="s">
        <v>70</v>
      </c>
      <c r="E261" t="s">
        <v>361</v>
      </c>
      <c r="F261" t="s">
        <v>349</v>
      </c>
      <c r="G261">
        <v>1639</v>
      </c>
    </row>
    <row r="262" spans="1:7" hidden="1" x14ac:dyDescent="0.35">
      <c r="A262" t="s">
        <v>32</v>
      </c>
      <c r="B262" s="5" t="str">
        <f>HYPERLINK(_xlfn.XLOOKUP(Table5[[#This Row],[BEAD Recipient]],Dockets!A:A,Dockets!C:C),_xlfn.XLOOKUP(Table5[[#This Row],[BEAD Recipient]],Dockets!A:A,Dockets!B:B))</f>
        <v>12008-BD-100</v>
      </c>
      <c r="C262" t="s">
        <v>69</v>
      </c>
      <c r="D262" t="s">
        <v>70</v>
      </c>
      <c r="E262" t="s">
        <v>362</v>
      </c>
      <c r="F262" t="s">
        <v>353</v>
      </c>
      <c r="G262">
        <v>89</v>
      </c>
    </row>
    <row r="263" spans="1:7" hidden="1" x14ac:dyDescent="0.35">
      <c r="A263" t="s">
        <v>32</v>
      </c>
      <c r="B263" s="5" t="str">
        <f>HYPERLINK(_xlfn.XLOOKUP(Table5[[#This Row],[BEAD Recipient]],Dockets!A:A,Dockets!C:C),_xlfn.XLOOKUP(Table5[[#This Row],[BEAD Recipient]],Dockets!A:A,Dockets!B:B))</f>
        <v>12008-BD-100</v>
      </c>
      <c r="C263" t="s">
        <v>69</v>
      </c>
      <c r="D263" t="s">
        <v>70</v>
      </c>
      <c r="E263" t="s">
        <v>362</v>
      </c>
      <c r="F263" t="s">
        <v>356</v>
      </c>
      <c r="G263">
        <v>625</v>
      </c>
    </row>
    <row r="264" spans="1:7" hidden="1" x14ac:dyDescent="0.35">
      <c r="A264" t="s">
        <v>32</v>
      </c>
      <c r="B264" s="5" t="str">
        <f>HYPERLINK(_xlfn.XLOOKUP(Table5[[#This Row],[BEAD Recipient]],Dockets!A:A,Dockets!C:C),_xlfn.XLOOKUP(Table5[[#This Row],[BEAD Recipient]],Dockets!A:A,Dockets!B:B))</f>
        <v>12008-BD-100</v>
      </c>
      <c r="C264" t="s">
        <v>71</v>
      </c>
      <c r="D264" t="s">
        <v>72</v>
      </c>
      <c r="E264" t="s">
        <v>361</v>
      </c>
      <c r="F264" t="s">
        <v>285</v>
      </c>
      <c r="G264">
        <v>994</v>
      </c>
    </row>
    <row r="265" spans="1:7" hidden="1" x14ac:dyDescent="0.35">
      <c r="A265" t="s">
        <v>32</v>
      </c>
      <c r="B265" s="5" t="str">
        <f>HYPERLINK(_xlfn.XLOOKUP(Table5[[#This Row],[BEAD Recipient]],Dockets!A:A,Dockets!C:C),_xlfn.XLOOKUP(Table5[[#This Row],[BEAD Recipient]],Dockets!A:A,Dockets!B:B))</f>
        <v>12008-BD-100</v>
      </c>
      <c r="C265" t="s">
        <v>71</v>
      </c>
      <c r="D265" t="s">
        <v>72</v>
      </c>
      <c r="E265" t="s">
        <v>361</v>
      </c>
      <c r="F265" t="s">
        <v>326</v>
      </c>
      <c r="G265">
        <v>144</v>
      </c>
    </row>
    <row r="266" spans="1:7" hidden="1" x14ac:dyDescent="0.35">
      <c r="A266" t="s">
        <v>32</v>
      </c>
      <c r="B266" s="5" t="str">
        <f>HYPERLINK(_xlfn.XLOOKUP(Table5[[#This Row],[BEAD Recipient]],Dockets!A:A,Dockets!C:C),_xlfn.XLOOKUP(Table5[[#This Row],[BEAD Recipient]],Dockets!A:A,Dockets!B:B))</f>
        <v>12008-BD-100</v>
      </c>
      <c r="C266" t="s">
        <v>71</v>
      </c>
      <c r="D266" t="s">
        <v>72</v>
      </c>
      <c r="E266" t="s">
        <v>361</v>
      </c>
      <c r="F266" t="s">
        <v>349</v>
      </c>
      <c r="G266">
        <v>2308</v>
      </c>
    </row>
    <row r="267" spans="1:7" hidden="1" x14ac:dyDescent="0.35">
      <c r="A267" t="s">
        <v>32</v>
      </c>
      <c r="B267" s="5" t="str">
        <f>HYPERLINK(_xlfn.XLOOKUP(Table5[[#This Row],[BEAD Recipient]],Dockets!A:A,Dockets!C:C),_xlfn.XLOOKUP(Table5[[#This Row],[BEAD Recipient]],Dockets!A:A,Dockets!B:B))</f>
        <v>12008-BD-100</v>
      </c>
      <c r="C267" t="s">
        <v>71</v>
      </c>
      <c r="D267" t="s">
        <v>72</v>
      </c>
      <c r="E267" t="s">
        <v>362</v>
      </c>
      <c r="F267" t="s">
        <v>353</v>
      </c>
      <c r="G267">
        <v>556</v>
      </c>
    </row>
    <row r="268" spans="1:7" hidden="1" x14ac:dyDescent="0.35">
      <c r="A268" t="s">
        <v>32</v>
      </c>
      <c r="B268" s="5" t="str">
        <f>HYPERLINK(_xlfn.XLOOKUP(Table5[[#This Row],[BEAD Recipient]],Dockets!A:A,Dockets!C:C),_xlfn.XLOOKUP(Table5[[#This Row],[BEAD Recipient]],Dockets!A:A,Dockets!B:B))</f>
        <v>12008-BD-100</v>
      </c>
      <c r="C268" t="s">
        <v>71</v>
      </c>
      <c r="D268" t="s">
        <v>72</v>
      </c>
      <c r="E268" t="s">
        <v>362</v>
      </c>
      <c r="F268" t="s">
        <v>103</v>
      </c>
      <c r="G268">
        <v>1550</v>
      </c>
    </row>
    <row r="269" spans="1:7" hidden="1" x14ac:dyDescent="0.35">
      <c r="A269" t="s">
        <v>32</v>
      </c>
      <c r="B269" s="5" t="str">
        <f>HYPERLINK(_xlfn.XLOOKUP(Table5[[#This Row],[BEAD Recipient]],Dockets!A:A,Dockets!C:C),_xlfn.XLOOKUP(Table5[[#This Row],[BEAD Recipient]],Dockets!A:A,Dockets!B:B))</f>
        <v>12008-BD-100</v>
      </c>
      <c r="C269" t="s">
        <v>170</v>
      </c>
      <c r="D269" t="s">
        <v>171</v>
      </c>
      <c r="E269" t="s">
        <v>361</v>
      </c>
      <c r="F269" t="s">
        <v>280</v>
      </c>
      <c r="G269">
        <v>1516</v>
      </c>
    </row>
    <row r="270" spans="1:7" hidden="1" x14ac:dyDescent="0.35">
      <c r="A270" t="s">
        <v>32</v>
      </c>
      <c r="B270" s="5" t="str">
        <f>HYPERLINK(_xlfn.XLOOKUP(Table5[[#This Row],[BEAD Recipient]],Dockets!A:A,Dockets!C:C),_xlfn.XLOOKUP(Table5[[#This Row],[BEAD Recipient]],Dockets!A:A,Dockets!B:B))</f>
        <v>12008-BD-100</v>
      </c>
      <c r="C270" t="s">
        <v>170</v>
      </c>
      <c r="D270" t="s">
        <v>171</v>
      </c>
      <c r="E270" t="s">
        <v>361</v>
      </c>
      <c r="F270" t="s">
        <v>346</v>
      </c>
      <c r="G270">
        <v>900</v>
      </c>
    </row>
    <row r="271" spans="1:7" hidden="1" x14ac:dyDescent="0.35">
      <c r="A271" t="s">
        <v>32</v>
      </c>
      <c r="B271" s="5" t="str">
        <f>HYPERLINK(_xlfn.XLOOKUP(Table5[[#This Row],[BEAD Recipient]],Dockets!A:A,Dockets!C:C),_xlfn.XLOOKUP(Table5[[#This Row],[BEAD Recipient]],Dockets!A:A,Dockets!B:B))</f>
        <v>12008-BD-100</v>
      </c>
      <c r="C271" t="s">
        <v>170</v>
      </c>
      <c r="D271" t="s">
        <v>171</v>
      </c>
      <c r="E271" t="s">
        <v>362</v>
      </c>
      <c r="F271" t="s">
        <v>356</v>
      </c>
      <c r="G271">
        <v>1925</v>
      </c>
    </row>
    <row r="272" spans="1:7" hidden="1" x14ac:dyDescent="0.35">
      <c r="A272" t="s">
        <v>32</v>
      </c>
      <c r="B272" s="5" t="str">
        <f>HYPERLINK(_xlfn.XLOOKUP(Table5[[#This Row],[BEAD Recipient]],Dockets!A:A,Dockets!C:C),_xlfn.XLOOKUP(Table5[[#This Row],[BEAD Recipient]],Dockets!A:A,Dockets!B:B))</f>
        <v>12008-BD-100</v>
      </c>
      <c r="C272" t="s">
        <v>127</v>
      </c>
      <c r="D272" t="s">
        <v>128</v>
      </c>
      <c r="E272" t="s">
        <v>361</v>
      </c>
      <c r="F272" t="s">
        <v>103</v>
      </c>
      <c r="G272">
        <v>2587</v>
      </c>
    </row>
    <row r="273" spans="1:7" hidden="1" x14ac:dyDescent="0.35">
      <c r="A273" t="s">
        <v>32</v>
      </c>
      <c r="B273" s="5" t="str">
        <f>HYPERLINK(_xlfn.XLOOKUP(Table5[[#This Row],[BEAD Recipient]],Dockets!A:A,Dockets!C:C),_xlfn.XLOOKUP(Table5[[#This Row],[BEAD Recipient]],Dockets!A:A,Dockets!B:B))</f>
        <v>12008-BD-100</v>
      </c>
      <c r="C273" t="s">
        <v>127</v>
      </c>
      <c r="D273" t="s">
        <v>128</v>
      </c>
      <c r="E273" t="s">
        <v>361</v>
      </c>
      <c r="F273" t="s">
        <v>346</v>
      </c>
      <c r="G273">
        <v>205</v>
      </c>
    </row>
    <row r="274" spans="1:7" hidden="1" x14ac:dyDescent="0.35">
      <c r="A274" t="s">
        <v>32</v>
      </c>
      <c r="B274" s="5" t="str">
        <f>HYPERLINK(_xlfn.XLOOKUP(Table5[[#This Row],[BEAD Recipient]],Dockets!A:A,Dockets!C:C),_xlfn.XLOOKUP(Table5[[#This Row],[BEAD Recipient]],Dockets!A:A,Dockets!B:B))</f>
        <v>12008-BD-100</v>
      </c>
      <c r="C274" t="s">
        <v>127</v>
      </c>
      <c r="D274" t="s">
        <v>128</v>
      </c>
      <c r="E274" t="s">
        <v>361</v>
      </c>
      <c r="F274" t="s">
        <v>242</v>
      </c>
      <c r="G274">
        <v>336</v>
      </c>
    </row>
    <row r="275" spans="1:7" hidden="1" x14ac:dyDescent="0.35">
      <c r="A275" t="s">
        <v>32</v>
      </c>
      <c r="B275" s="5" t="str">
        <f>HYPERLINK(_xlfn.XLOOKUP(Table5[[#This Row],[BEAD Recipient]],Dockets!A:A,Dockets!C:C),_xlfn.XLOOKUP(Table5[[#This Row],[BEAD Recipient]],Dockets!A:A,Dockets!B:B))</f>
        <v>12008-BD-100</v>
      </c>
      <c r="C275" t="s">
        <v>127</v>
      </c>
      <c r="D275" t="s">
        <v>128</v>
      </c>
      <c r="E275" t="s">
        <v>362</v>
      </c>
      <c r="F275" t="s">
        <v>103</v>
      </c>
      <c r="G275">
        <v>5</v>
      </c>
    </row>
    <row r="276" spans="1:7" hidden="1" x14ac:dyDescent="0.35">
      <c r="A276" t="s">
        <v>32</v>
      </c>
      <c r="B276" s="5" t="str">
        <f>HYPERLINK(_xlfn.XLOOKUP(Table5[[#This Row],[BEAD Recipient]],Dockets!A:A,Dockets!C:C),_xlfn.XLOOKUP(Table5[[#This Row],[BEAD Recipient]],Dockets!A:A,Dockets!B:B))</f>
        <v>12008-BD-100</v>
      </c>
      <c r="C276" t="s">
        <v>127</v>
      </c>
      <c r="D276" t="s">
        <v>128</v>
      </c>
      <c r="E276" t="s">
        <v>362</v>
      </c>
      <c r="F276" t="s">
        <v>356</v>
      </c>
      <c r="G276">
        <v>2116</v>
      </c>
    </row>
    <row r="277" spans="1:7" hidden="1" x14ac:dyDescent="0.35">
      <c r="A277" t="s">
        <v>32</v>
      </c>
      <c r="B277" s="5" t="str">
        <f>HYPERLINK(_xlfn.XLOOKUP(Table5[[#This Row],[BEAD Recipient]],Dockets!A:A,Dockets!C:C),_xlfn.XLOOKUP(Table5[[#This Row],[BEAD Recipient]],Dockets!A:A,Dockets!B:B))</f>
        <v>12008-BD-100</v>
      </c>
      <c r="C277" t="s">
        <v>127</v>
      </c>
      <c r="D277" t="s">
        <v>128</v>
      </c>
      <c r="E277" t="s">
        <v>362</v>
      </c>
      <c r="F277" t="s">
        <v>242</v>
      </c>
      <c r="G277">
        <v>700</v>
      </c>
    </row>
    <row r="278" spans="1:7" hidden="1" x14ac:dyDescent="0.35">
      <c r="A278" t="s">
        <v>97</v>
      </c>
      <c r="B278" s="5" t="str">
        <f>HYPERLINK(_xlfn.XLOOKUP(Table5[[#This Row],[BEAD Recipient]],Dockets!A:A,Dockets!C:C),_xlfn.XLOOKUP(Table5[[#This Row],[BEAD Recipient]],Dockets!A:A,Dockets!B:B))</f>
        <v>12010-BD-100</v>
      </c>
      <c r="C278" t="s">
        <v>176</v>
      </c>
      <c r="D278" t="s">
        <v>177</v>
      </c>
      <c r="E278" t="s">
        <v>361</v>
      </c>
      <c r="F278" t="s">
        <v>283</v>
      </c>
      <c r="G278">
        <v>943</v>
      </c>
    </row>
    <row r="279" spans="1:7" hidden="1" x14ac:dyDescent="0.35">
      <c r="A279" t="s">
        <v>97</v>
      </c>
      <c r="B279" s="5" t="str">
        <f>HYPERLINK(_xlfn.XLOOKUP(Table5[[#This Row],[BEAD Recipient]],Dockets!A:A,Dockets!C:C),_xlfn.XLOOKUP(Table5[[#This Row],[BEAD Recipient]],Dockets!A:A,Dockets!B:B))</f>
        <v>12010-BD-100</v>
      </c>
      <c r="C279" t="s">
        <v>176</v>
      </c>
      <c r="D279" t="s">
        <v>177</v>
      </c>
      <c r="E279" t="s">
        <v>361</v>
      </c>
      <c r="F279" t="s">
        <v>284</v>
      </c>
      <c r="G279">
        <v>4</v>
      </c>
    </row>
    <row r="280" spans="1:7" hidden="1" x14ac:dyDescent="0.35">
      <c r="A280" t="s">
        <v>97</v>
      </c>
      <c r="B280" s="5" t="str">
        <f>HYPERLINK(_xlfn.XLOOKUP(Table5[[#This Row],[BEAD Recipient]],Dockets!A:A,Dockets!C:C),_xlfn.XLOOKUP(Table5[[#This Row],[BEAD Recipient]],Dockets!A:A,Dockets!B:B))</f>
        <v>12010-BD-100</v>
      </c>
      <c r="C280" t="s">
        <v>176</v>
      </c>
      <c r="D280" t="s">
        <v>177</v>
      </c>
      <c r="E280" t="s">
        <v>361</v>
      </c>
      <c r="F280" t="s">
        <v>294</v>
      </c>
      <c r="G280">
        <v>9</v>
      </c>
    </row>
    <row r="281" spans="1:7" hidden="1" x14ac:dyDescent="0.35">
      <c r="A281" t="s">
        <v>97</v>
      </c>
      <c r="B281" s="5" t="str">
        <f>HYPERLINK(_xlfn.XLOOKUP(Table5[[#This Row],[BEAD Recipient]],Dockets!A:A,Dockets!C:C),_xlfn.XLOOKUP(Table5[[#This Row],[BEAD Recipient]],Dockets!A:A,Dockets!B:B))</f>
        <v>12010-BD-100</v>
      </c>
      <c r="C281" t="s">
        <v>176</v>
      </c>
      <c r="D281" t="s">
        <v>177</v>
      </c>
      <c r="E281" t="s">
        <v>361</v>
      </c>
      <c r="F281" t="s">
        <v>325</v>
      </c>
      <c r="G281">
        <v>31</v>
      </c>
    </row>
    <row r="282" spans="1:7" hidden="1" x14ac:dyDescent="0.35">
      <c r="A282" t="s">
        <v>97</v>
      </c>
      <c r="B282" s="5" t="str">
        <f>HYPERLINK(_xlfn.XLOOKUP(Table5[[#This Row],[BEAD Recipient]],Dockets!A:A,Dockets!C:C),_xlfn.XLOOKUP(Table5[[#This Row],[BEAD Recipient]],Dockets!A:A,Dockets!B:B))</f>
        <v>12010-BD-100</v>
      </c>
      <c r="C282" t="s">
        <v>176</v>
      </c>
      <c r="D282" t="s">
        <v>177</v>
      </c>
      <c r="E282" t="s">
        <v>361</v>
      </c>
      <c r="F282" t="s">
        <v>327</v>
      </c>
      <c r="G282">
        <v>7</v>
      </c>
    </row>
    <row r="283" spans="1:7" hidden="1" x14ac:dyDescent="0.35">
      <c r="A283" t="s">
        <v>97</v>
      </c>
      <c r="B283" s="5" t="str">
        <f>HYPERLINK(_xlfn.XLOOKUP(Table5[[#This Row],[BEAD Recipient]],Dockets!A:A,Dockets!C:C),_xlfn.XLOOKUP(Table5[[#This Row],[BEAD Recipient]],Dockets!A:A,Dockets!B:B))</f>
        <v>12010-BD-100</v>
      </c>
      <c r="C283" t="s">
        <v>176</v>
      </c>
      <c r="D283" t="s">
        <v>177</v>
      </c>
      <c r="E283" t="s">
        <v>361</v>
      </c>
      <c r="F283" t="s">
        <v>349</v>
      </c>
      <c r="G283">
        <v>349</v>
      </c>
    </row>
    <row r="284" spans="1:7" hidden="1" x14ac:dyDescent="0.35">
      <c r="A284" t="s">
        <v>97</v>
      </c>
      <c r="B284" s="5" t="str">
        <f>HYPERLINK(_xlfn.XLOOKUP(Table5[[#This Row],[BEAD Recipient]],Dockets!A:A,Dockets!C:C),_xlfn.XLOOKUP(Table5[[#This Row],[BEAD Recipient]],Dockets!A:A,Dockets!B:B))</f>
        <v>12010-BD-100</v>
      </c>
      <c r="C284" t="s">
        <v>176</v>
      </c>
      <c r="D284" t="s">
        <v>177</v>
      </c>
      <c r="E284" t="s">
        <v>362</v>
      </c>
      <c r="F284" t="s">
        <v>356</v>
      </c>
      <c r="G284">
        <v>871</v>
      </c>
    </row>
    <row r="285" spans="1:7" hidden="1" x14ac:dyDescent="0.35">
      <c r="A285" t="s">
        <v>97</v>
      </c>
      <c r="B285" s="5" t="str">
        <f>HYPERLINK(_xlfn.XLOOKUP(Table5[[#This Row],[BEAD Recipient]],Dockets!A:A,Dockets!C:C),_xlfn.XLOOKUP(Table5[[#This Row],[BEAD Recipient]],Dockets!A:A,Dockets!B:B))</f>
        <v>12010-BD-100</v>
      </c>
      <c r="C285" t="s">
        <v>178</v>
      </c>
      <c r="D285" t="s">
        <v>179</v>
      </c>
      <c r="E285" t="s">
        <v>361</v>
      </c>
      <c r="F285" t="s">
        <v>283</v>
      </c>
      <c r="G285">
        <v>184</v>
      </c>
    </row>
    <row r="286" spans="1:7" hidden="1" x14ac:dyDescent="0.35">
      <c r="A286" t="s">
        <v>97</v>
      </c>
      <c r="B286" s="5" t="str">
        <f>HYPERLINK(_xlfn.XLOOKUP(Table5[[#This Row],[BEAD Recipient]],Dockets!A:A,Dockets!C:C),_xlfn.XLOOKUP(Table5[[#This Row],[BEAD Recipient]],Dockets!A:A,Dockets!B:B))</f>
        <v>12010-BD-100</v>
      </c>
      <c r="C286" t="s">
        <v>178</v>
      </c>
      <c r="D286" t="s">
        <v>179</v>
      </c>
      <c r="E286" t="s">
        <v>361</v>
      </c>
      <c r="F286" t="s">
        <v>296</v>
      </c>
      <c r="G286">
        <v>1</v>
      </c>
    </row>
    <row r="287" spans="1:7" hidden="1" x14ac:dyDescent="0.35">
      <c r="A287" t="s">
        <v>97</v>
      </c>
      <c r="B287" s="5" t="str">
        <f>HYPERLINK(_xlfn.XLOOKUP(Table5[[#This Row],[BEAD Recipient]],Dockets!A:A,Dockets!C:C),_xlfn.XLOOKUP(Table5[[#This Row],[BEAD Recipient]],Dockets!A:A,Dockets!B:B))</f>
        <v>12010-BD-100</v>
      </c>
      <c r="C287" t="s">
        <v>178</v>
      </c>
      <c r="D287" t="s">
        <v>179</v>
      </c>
      <c r="E287" t="s">
        <v>361</v>
      </c>
      <c r="F287" t="s">
        <v>317</v>
      </c>
      <c r="G287">
        <v>762</v>
      </c>
    </row>
    <row r="288" spans="1:7" hidden="1" x14ac:dyDescent="0.35">
      <c r="A288" t="s">
        <v>97</v>
      </c>
      <c r="B288" s="5" t="str">
        <f>HYPERLINK(_xlfn.XLOOKUP(Table5[[#This Row],[BEAD Recipient]],Dockets!A:A,Dockets!C:C),_xlfn.XLOOKUP(Table5[[#This Row],[BEAD Recipient]],Dockets!A:A,Dockets!B:B))</f>
        <v>12010-BD-100</v>
      </c>
      <c r="C288" t="s">
        <v>178</v>
      </c>
      <c r="D288" t="s">
        <v>179</v>
      </c>
      <c r="E288" t="s">
        <v>361</v>
      </c>
      <c r="F288" t="s">
        <v>325</v>
      </c>
      <c r="G288">
        <v>630</v>
      </c>
    </row>
    <row r="289" spans="1:7" hidden="1" x14ac:dyDescent="0.35">
      <c r="A289" t="s">
        <v>97</v>
      </c>
      <c r="B289" s="5" t="str">
        <f>HYPERLINK(_xlfn.XLOOKUP(Table5[[#This Row],[BEAD Recipient]],Dockets!A:A,Dockets!C:C),_xlfn.XLOOKUP(Table5[[#This Row],[BEAD Recipient]],Dockets!A:A,Dockets!B:B))</f>
        <v>12010-BD-100</v>
      </c>
      <c r="C289" t="s">
        <v>178</v>
      </c>
      <c r="D289" t="s">
        <v>179</v>
      </c>
      <c r="E289" t="s">
        <v>362</v>
      </c>
      <c r="F289" t="s">
        <v>356</v>
      </c>
      <c r="G289">
        <v>640</v>
      </c>
    </row>
    <row r="290" spans="1:7" hidden="1" x14ac:dyDescent="0.35">
      <c r="A290" t="s">
        <v>97</v>
      </c>
      <c r="B290" s="5" t="str">
        <f>HYPERLINK(_xlfn.XLOOKUP(Table5[[#This Row],[BEAD Recipient]],Dockets!A:A,Dockets!C:C),_xlfn.XLOOKUP(Table5[[#This Row],[BEAD Recipient]],Dockets!A:A,Dockets!B:B))</f>
        <v>12010-BD-100</v>
      </c>
      <c r="C290" t="s">
        <v>184</v>
      </c>
      <c r="D290" t="s">
        <v>185</v>
      </c>
      <c r="E290" t="s">
        <v>361</v>
      </c>
      <c r="F290" t="s">
        <v>292</v>
      </c>
      <c r="G290">
        <v>505</v>
      </c>
    </row>
    <row r="291" spans="1:7" hidden="1" x14ac:dyDescent="0.35">
      <c r="A291" t="s">
        <v>97</v>
      </c>
      <c r="B291" s="5" t="str">
        <f>HYPERLINK(_xlfn.XLOOKUP(Table5[[#This Row],[BEAD Recipient]],Dockets!A:A,Dockets!C:C),_xlfn.XLOOKUP(Table5[[#This Row],[BEAD Recipient]],Dockets!A:A,Dockets!B:B))</f>
        <v>12010-BD-100</v>
      </c>
      <c r="C291" t="s">
        <v>184</v>
      </c>
      <c r="D291" t="s">
        <v>185</v>
      </c>
      <c r="E291" t="s">
        <v>361</v>
      </c>
      <c r="F291" t="s">
        <v>349</v>
      </c>
      <c r="G291">
        <v>237</v>
      </c>
    </row>
    <row r="292" spans="1:7" hidden="1" x14ac:dyDescent="0.35">
      <c r="A292" t="s">
        <v>97</v>
      </c>
      <c r="B292" s="5" t="str">
        <f>HYPERLINK(_xlfn.XLOOKUP(Table5[[#This Row],[BEAD Recipient]],Dockets!A:A,Dockets!C:C),_xlfn.XLOOKUP(Table5[[#This Row],[BEAD Recipient]],Dockets!A:A,Dockets!B:B))</f>
        <v>12010-BD-100</v>
      </c>
      <c r="C292" t="s">
        <v>184</v>
      </c>
      <c r="D292" t="s">
        <v>185</v>
      </c>
      <c r="E292" t="s">
        <v>362</v>
      </c>
      <c r="F292" t="s">
        <v>356</v>
      </c>
      <c r="G292">
        <v>390</v>
      </c>
    </row>
    <row r="293" spans="1:7" hidden="1" x14ac:dyDescent="0.35">
      <c r="A293" t="s">
        <v>97</v>
      </c>
      <c r="B293" s="5" t="str">
        <f>HYPERLINK(_xlfn.XLOOKUP(Table5[[#This Row],[BEAD Recipient]],Dockets!A:A,Dockets!C:C),_xlfn.XLOOKUP(Table5[[#This Row],[BEAD Recipient]],Dockets!A:A,Dockets!B:B))</f>
        <v>12010-BD-100</v>
      </c>
      <c r="C293" t="s">
        <v>98</v>
      </c>
      <c r="D293" t="s">
        <v>99</v>
      </c>
      <c r="E293" t="s">
        <v>361</v>
      </c>
      <c r="F293" t="s">
        <v>295</v>
      </c>
      <c r="G293">
        <v>1209</v>
      </c>
    </row>
    <row r="294" spans="1:7" hidden="1" x14ac:dyDescent="0.35">
      <c r="A294" t="s">
        <v>97</v>
      </c>
      <c r="B294" s="5" t="str">
        <f>HYPERLINK(_xlfn.XLOOKUP(Table5[[#This Row],[BEAD Recipient]],Dockets!A:A,Dockets!C:C),_xlfn.XLOOKUP(Table5[[#This Row],[BEAD Recipient]],Dockets!A:A,Dockets!B:B))</f>
        <v>12010-BD-100</v>
      </c>
      <c r="C294" t="s">
        <v>98</v>
      </c>
      <c r="D294" t="s">
        <v>99</v>
      </c>
      <c r="E294" t="s">
        <v>361</v>
      </c>
      <c r="F294" t="s">
        <v>296</v>
      </c>
      <c r="G294">
        <v>91</v>
      </c>
    </row>
    <row r="295" spans="1:7" hidden="1" x14ac:dyDescent="0.35">
      <c r="A295" t="s">
        <v>97</v>
      </c>
      <c r="B295" s="5" t="str">
        <f>HYPERLINK(_xlfn.XLOOKUP(Table5[[#This Row],[BEAD Recipient]],Dockets!A:A,Dockets!C:C),_xlfn.XLOOKUP(Table5[[#This Row],[BEAD Recipient]],Dockets!A:A,Dockets!B:B))</f>
        <v>12010-BD-100</v>
      </c>
      <c r="C295" t="s">
        <v>98</v>
      </c>
      <c r="D295" t="s">
        <v>99</v>
      </c>
      <c r="E295" t="s">
        <v>362</v>
      </c>
      <c r="F295" t="s">
        <v>355</v>
      </c>
      <c r="G295">
        <v>823</v>
      </c>
    </row>
    <row r="296" spans="1:7" hidden="1" x14ac:dyDescent="0.35">
      <c r="A296" t="s">
        <v>97</v>
      </c>
      <c r="B296" s="5" t="str">
        <f>HYPERLINK(_xlfn.XLOOKUP(Table5[[#This Row],[BEAD Recipient]],Dockets!A:A,Dockets!C:C),_xlfn.XLOOKUP(Table5[[#This Row],[BEAD Recipient]],Dockets!A:A,Dockets!B:B))</f>
        <v>12010-BD-100</v>
      </c>
      <c r="C296" t="s">
        <v>182</v>
      </c>
      <c r="D296" t="s">
        <v>183</v>
      </c>
      <c r="E296" t="s">
        <v>361</v>
      </c>
      <c r="F296" t="s">
        <v>302</v>
      </c>
      <c r="G296">
        <v>446</v>
      </c>
    </row>
    <row r="297" spans="1:7" hidden="1" x14ac:dyDescent="0.35">
      <c r="A297" t="s">
        <v>97</v>
      </c>
      <c r="B297" s="5" t="str">
        <f>HYPERLINK(_xlfn.XLOOKUP(Table5[[#This Row],[BEAD Recipient]],Dockets!A:A,Dockets!C:C),_xlfn.XLOOKUP(Table5[[#This Row],[BEAD Recipient]],Dockets!A:A,Dockets!B:B))</f>
        <v>12010-BD-100</v>
      </c>
      <c r="C297" t="s">
        <v>182</v>
      </c>
      <c r="D297" t="s">
        <v>183</v>
      </c>
      <c r="E297" t="s">
        <v>361</v>
      </c>
      <c r="F297" t="s">
        <v>314</v>
      </c>
      <c r="G297">
        <v>20</v>
      </c>
    </row>
    <row r="298" spans="1:7" hidden="1" x14ac:dyDescent="0.35">
      <c r="A298" t="s">
        <v>97</v>
      </c>
      <c r="B298" s="5" t="str">
        <f>HYPERLINK(_xlfn.XLOOKUP(Table5[[#This Row],[BEAD Recipient]],Dockets!A:A,Dockets!C:C),_xlfn.XLOOKUP(Table5[[#This Row],[BEAD Recipient]],Dockets!A:A,Dockets!B:B))</f>
        <v>12010-BD-100</v>
      </c>
      <c r="C298" t="s">
        <v>182</v>
      </c>
      <c r="D298" t="s">
        <v>183</v>
      </c>
      <c r="E298" t="s">
        <v>361</v>
      </c>
      <c r="F298" t="s">
        <v>349</v>
      </c>
      <c r="G298">
        <v>75</v>
      </c>
    </row>
    <row r="299" spans="1:7" hidden="1" x14ac:dyDescent="0.35">
      <c r="A299" t="s">
        <v>97</v>
      </c>
      <c r="B299" s="5" t="str">
        <f>HYPERLINK(_xlfn.XLOOKUP(Table5[[#This Row],[BEAD Recipient]],Dockets!A:A,Dockets!C:C),_xlfn.XLOOKUP(Table5[[#This Row],[BEAD Recipient]],Dockets!A:A,Dockets!B:B))</f>
        <v>12010-BD-100</v>
      </c>
      <c r="C299" t="s">
        <v>182</v>
      </c>
      <c r="D299" t="s">
        <v>183</v>
      </c>
      <c r="E299" t="s">
        <v>362</v>
      </c>
      <c r="F299" t="s">
        <v>356</v>
      </c>
      <c r="G299">
        <v>88</v>
      </c>
    </row>
    <row r="300" spans="1:7" hidden="1" x14ac:dyDescent="0.35">
      <c r="A300" t="s">
        <v>97</v>
      </c>
      <c r="B300" s="5" t="str">
        <f>HYPERLINK(_xlfn.XLOOKUP(Table5[[#This Row],[BEAD Recipient]],Dockets!A:A,Dockets!C:C),_xlfn.XLOOKUP(Table5[[#This Row],[BEAD Recipient]],Dockets!A:A,Dockets!B:B))</f>
        <v>12010-BD-100</v>
      </c>
      <c r="C300" t="s">
        <v>180</v>
      </c>
      <c r="D300" t="s">
        <v>181</v>
      </c>
      <c r="E300" t="s">
        <v>361</v>
      </c>
      <c r="F300" t="s">
        <v>283</v>
      </c>
      <c r="G300">
        <v>1988</v>
      </c>
    </row>
    <row r="301" spans="1:7" hidden="1" x14ac:dyDescent="0.35">
      <c r="A301" t="s">
        <v>97</v>
      </c>
      <c r="B301" s="5" t="str">
        <f>HYPERLINK(_xlfn.XLOOKUP(Table5[[#This Row],[BEAD Recipient]],Dockets!A:A,Dockets!C:C),_xlfn.XLOOKUP(Table5[[#This Row],[BEAD Recipient]],Dockets!A:A,Dockets!B:B))</f>
        <v>12010-BD-100</v>
      </c>
      <c r="C301" t="s">
        <v>180</v>
      </c>
      <c r="D301" t="s">
        <v>181</v>
      </c>
      <c r="E301" t="s">
        <v>361</v>
      </c>
      <c r="F301" t="s">
        <v>295</v>
      </c>
      <c r="G301">
        <v>600</v>
      </c>
    </row>
    <row r="302" spans="1:7" hidden="1" x14ac:dyDescent="0.35">
      <c r="A302" t="s">
        <v>97</v>
      </c>
      <c r="B302" s="5" t="str">
        <f>HYPERLINK(_xlfn.XLOOKUP(Table5[[#This Row],[BEAD Recipient]],Dockets!A:A,Dockets!C:C),_xlfn.XLOOKUP(Table5[[#This Row],[BEAD Recipient]],Dockets!A:A,Dockets!B:B))</f>
        <v>12010-BD-100</v>
      </c>
      <c r="C302" t="s">
        <v>180</v>
      </c>
      <c r="D302" t="s">
        <v>181</v>
      </c>
      <c r="E302" t="s">
        <v>361</v>
      </c>
      <c r="F302" t="s">
        <v>296</v>
      </c>
      <c r="G302">
        <v>54</v>
      </c>
    </row>
    <row r="303" spans="1:7" hidden="1" x14ac:dyDescent="0.35">
      <c r="A303" t="s">
        <v>97</v>
      </c>
      <c r="B303" s="5" t="str">
        <f>HYPERLINK(_xlfn.XLOOKUP(Table5[[#This Row],[BEAD Recipient]],Dockets!A:A,Dockets!C:C),_xlfn.XLOOKUP(Table5[[#This Row],[BEAD Recipient]],Dockets!A:A,Dockets!B:B))</f>
        <v>12010-BD-100</v>
      </c>
      <c r="C303" t="s">
        <v>180</v>
      </c>
      <c r="D303" t="s">
        <v>181</v>
      </c>
      <c r="E303" t="s">
        <v>361</v>
      </c>
      <c r="F303" t="s">
        <v>314</v>
      </c>
      <c r="G303">
        <v>2</v>
      </c>
    </row>
    <row r="304" spans="1:7" hidden="1" x14ac:dyDescent="0.35">
      <c r="A304" t="s">
        <v>97</v>
      </c>
      <c r="B304" s="5" t="str">
        <f>HYPERLINK(_xlfn.XLOOKUP(Table5[[#This Row],[BEAD Recipient]],Dockets!A:A,Dockets!C:C),_xlfn.XLOOKUP(Table5[[#This Row],[BEAD Recipient]],Dockets!A:A,Dockets!B:B))</f>
        <v>12010-BD-100</v>
      </c>
      <c r="C304" t="s">
        <v>180</v>
      </c>
      <c r="D304" t="s">
        <v>181</v>
      </c>
      <c r="E304" t="s">
        <v>361</v>
      </c>
      <c r="F304" t="s">
        <v>325</v>
      </c>
      <c r="G304">
        <v>101</v>
      </c>
    </row>
    <row r="305" spans="1:7" hidden="1" x14ac:dyDescent="0.35">
      <c r="A305" t="s">
        <v>97</v>
      </c>
      <c r="B305" s="5" t="str">
        <f>HYPERLINK(_xlfn.XLOOKUP(Table5[[#This Row],[BEAD Recipient]],Dockets!A:A,Dockets!C:C),_xlfn.XLOOKUP(Table5[[#This Row],[BEAD Recipient]],Dockets!A:A,Dockets!B:B))</f>
        <v>12010-BD-100</v>
      </c>
      <c r="C305" t="s">
        <v>180</v>
      </c>
      <c r="D305" t="s">
        <v>181</v>
      </c>
      <c r="E305" t="s">
        <v>361</v>
      </c>
      <c r="F305" t="s">
        <v>335</v>
      </c>
      <c r="G305">
        <v>2</v>
      </c>
    </row>
    <row r="306" spans="1:7" hidden="1" x14ac:dyDescent="0.35">
      <c r="A306" t="s">
        <v>97</v>
      </c>
      <c r="B306" s="5" t="str">
        <f>HYPERLINK(_xlfn.XLOOKUP(Table5[[#This Row],[BEAD Recipient]],Dockets!A:A,Dockets!C:C),_xlfn.XLOOKUP(Table5[[#This Row],[BEAD Recipient]],Dockets!A:A,Dockets!B:B))</f>
        <v>12010-BD-100</v>
      </c>
      <c r="C306" t="s">
        <v>180</v>
      </c>
      <c r="D306" t="s">
        <v>181</v>
      </c>
      <c r="E306" t="s">
        <v>361</v>
      </c>
      <c r="F306" t="s">
        <v>349</v>
      </c>
      <c r="G306">
        <v>687</v>
      </c>
    </row>
    <row r="307" spans="1:7" hidden="1" x14ac:dyDescent="0.35">
      <c r="A307" t="s">
        <v>97</v>
      </c>
      <c r="B307" s="5" t="str">
        <f>HYPERLINK(_xlfn.XLOOKUP(Table5[[#This Row],[BEAD Recipient]],Dockets!A:A,Dockets!C:C),_xlfn.XLOOKUP(Table5[[#This Row],[BEAD Recipient]],Dockets!A:A,Dockets!B:B))</f>
        <v>12010-BD-100</v>
      </c>
      <c r="C307" t="s">
        <v>180</v>
      </c>
      <c r="D307" t="s">
        <v>181</v>
      </c>
      <c r="E307" t="s">
        <v>362</v>
      </c>
      <c r="F307" t="s">
        <v>356</v>
      </c>
      <c r="G307">
        <v>1558</v>
      </c>
    </row>
    <row r="308" spans="1:7" hidden="1" x14ac:dyDescent="0.35">
      <c r="A308" t="s">
        <v>100</v>
      </c>
      <c r="B308" s="5" t="str">
        <f>HYPERLINK(_xlfn.XLOOKUP(Table5[[#This Row],[BEAD Recipient]],Dockets!A:A,Dockets!C:C),_xlfn.XLOOKUP(Table5[[#This Row],[BEAD Recipient]],Dockets!A:A,Dockets!B:B))</f>
        <v>12012-BD-100</v>
      </c>
      <c r="C308" t="s">
        <v>101</v>
      </c>
      <c r="D308" t="s">
        <v>102</v>
      </c>
      <c r="E308" t="s">
        <v>361</v>
      </c>
      <c r="F308" t="s">
        <v>295</v>
      </c>
      <c r="G308">
        <v>70</v>
      </c>
    </row>
    <row r="309" spans="1:7" hidden="1" x14ac:dyDescent="0.35">
      <c r="A309" t="s">
        <v>100</v>
      </c>
      <c r="B309" s="5" t="str">
        <f>HYPERLINK(_xlfn.XLOOKUP(Table5[[#This Row],[BEAD Recipient]],Dockets!A:A,Dockets!C:C),_xlfn.XLOOKUP(Table5[[#This Row],[BEAD Recipient]],Dockets!A:A,Dockets!B:B))</f>
        <v>12012-BD-100</v>
      </c>
      <c r="C309" t="s">
        <v>101</v>
      </c>
      <c r="D309" t="s">
        <v>102</v>
      </c>
      <c r="E309" t="s">
        <v>361</v>
      </c>
      <c r="F309" t="s">
        <v>296</v>
      </c>
      <c r="G309">
        <v>2043</v>
      </c>
    </row>
    <row r="310" spans="1:7" hidden="1" x14ac:dyDescent="0.35">
      <c r="A310" t="s">
        <v>100</v>
      </c>
      <c r="B310" s="5" t="str">
        <f>HYPERLINK(_xlfn.XLOOKUP(Table5[[#This Row],[BEAD Recipient]],Dockets!A:A,Dockets!C:C),_xlfn.XLOOKUP(Table5[[#This Row],[BEAD Recipient]],Dockets!A:A,Dockets!B:B))</f>
        <v>12012-BD-100</v>
      </c>
      <c r="C310" t="s">
        <v>101</v>
      </c>
      <c r="D310" t="s">
        <v>102</v>
      </c>
      <c r="E310" t="s">
        <v>361</v>
      </c>
      <c r="F310" t="s">
        <v>317</v>
      </c>
      <c r="G310">
        <v>10</v>
      </c>
    </row>
    <row r="311" spans="1:7" hidden="1" x14ac:dyDescent="0.35">
      <c r="A311" t="s">
        <v>100</v>
      </c>
      <c r="B311" s="5" t="str">
        <f>HYPERLINK(_xlfn.XLOOKUP(Table5[[#This Row],[BEAD Recipient]],Dockets!A:A,Dockets!C:C),_xlfn.XLOOKUP(Table5[[#This Row],[BEAD Recipient]],Dockets!A:A,Dockets!B:B))</f>
        <v>12012-BD-100</v>
      </c>
      <c r="C311" t="s">
        <v>101</v>
      </c>
      <c r="D311" t="s">
        <v>102</v>
      </c>
      <c r="E311" t="s">
        <v>361</v>
      </c>
      <c r="F311" t="s">
        <v>340</v>
      </c>
      <c r="G311">
        <v>76</v>
      </c>
    </row>
    <row r="312" spans="1:7" hidden="1" x14ac:dyDescent="0.35">
      <c r="A312" t="s">
        <v>100</v>
      </c>
      <c r="B312" s="5" t="str">
        <f>HYPERLINK(_xlfn.XLOOKUP(Table5[[#This Row],[BEAD Recipient]],Dockets!A:A,Dockets!C:C),_xlfn.XLOOKUP(Table5[[#This Row],[BEAD Recipient]],Dockets!A:A,Dockets!B:B))</f>
        <v>12012-BD-100</v>
      </c>
      <c r="C312" t="s">
        <v>101</v>
      </c>
      <c r="D312" t="s">
        <v>102</v>
      </c>
      <c r="E312" t="s">
        <v>362</v>
      </c>
      <c r="F312" t="s">
        <v>355</v>
      </c>
      <c r="G312">
        <v>731</v>
      </c>
    </row>
    <row r="313" spans="1:7" hidden="1" x14ac:dyDescent="0.35">
      <c r="A313" t="s">
        <v>100</v>
      </c>
      <c r="B313" s="5" t="str">
        <f>HYPERLINK(_xlfn.XLOOKUP(Table5[[#This Row],[BEAD Recipient]],Dockets!A:A,Dockets!C:C),_xlfn.XLOOKUP(Table5[[#This Row],[BEAD Recipient]],Dockets!A:A,Dockets!B:B))</f>
        <v>12012-BD-100</v>
      </c>
      <c r="C313" t="s">
        <v>101</v>
      </c>
      <c r="D313" t="s">
        <v>102</v>
      </c>
      <c r="E313" t="s">
        <v>362</v>
      </c>
      <c r="F313" t="s">
        <v>356</v>
      </c>
      <c r="G313">
        <v>32</v>
      </c>
    </row>
    <row r="314" spans="1:7" hidden="1" x14ac:dyDescent="0.35">
      <c r="A314" t="s">
        <v>129</v>
      </c>
      <c r="B314" s="5" t="str">
        <f>HYPERLINK(_xlfn.XLOOKUP(Table5[[#This Row],[BEAD Recipient]],Dockets!A:A,Dockets!C:C),_xlfn.XLOOKUP(Table5[[#This Row],[BEAD Recipient]],Dockets!A:A,Dockets!B:B))</f>
        <v>12014-BD-100</v>
      </c>
      <c r="C314" t="s">
        <v>186</v>
      </c>
      <c r="D314" t="s">
        <v>187</v>
      </c>
      <c r="E314" t="s">
        <v>361</v>
      </c>
      <c r="F314" t="s">
        <v>280</v>
      </c>
      <c r="G314">
        <v>697</v>
      </c>
    </row>
    <row r="315" spans="1:7" hidden="1" x14ac:dyDescent="0.35">
      <c r="A315" t="s">
        <v>129</v>
      </c>
      <c r="B315" s="5" t="str">
        <f>HYPERLINK(_xlfn.XLOOKUP(Table5[[#This Row],[BEAD Recipient]],Dockets!A:A,Dockets!C:C),_xlfn.XLOOKUP(Table5[[#This Row],[BEAD Recipient]],Dockets!A:A,Dockets!B:B))</f>
        <v>12014-BD-100</v>
      </c>
      <c r="C315" t="s">
        <v>186</v>
      </c>
      <c r="D315" t="s">
        <v>187</v>
      </c>
      <c r="E315" t="s">
        <v>361</v>
      </c>
      <c r="F315" t="s">
        <v>346</v>
      </c>
      <c r="G315">
        <v>184</v>
      </c>
    </row>
    <row r="316" spans="1:7" hidden="1" x14ac:dyDescent="0.35">
      <c r="A316" t="s">
        <v>129</v>
      </c>
      <c r="B316" s="5" t="str">
        <f>HYPERLINK(_xlfn.XLOOKUP(Table5[[#This Row],[BEAD Recipient]],Dockets!A:A,Dockets!C:C),_xlfn.XLOOKUP(Table5[[#This Row],[BEAD Recipient]],Dockets!A:A,Dockets!B:B))</f>
        <v>12014-BD-100</v>
      </c>
      <c r="C316" t="s">
        <v>186</v>
      </c>
      <c r="D316" t="s">
        <v>187</v>
      </c>
      <c r="E316" t="s">
        <v>362</v>
      </c>
      <c r="F316" t="s">
        <v>356</v>
      </c>
      <c r="G316">
        <v>225</v>
      </c>
    </row>
    <row r="317" spans="1:7" hidden="1" x14ac:dyDescent="0.35">
      <c r="A317" t="s">
        <v>129</v>
      </c>
      <c r="B317" s="5" t="str">
        <f>HYPERLINK(_xlfn.XLOOKUP(Table5[[#This Row],[BEAD Recipient]],Dockets!A:A,Dockets!C:C),_xlfn.XLOOKUP(Table5[[#This Row],[BEAD Recipient]],Dockets!A:A,Dockets!B:B))</f>
        <v>12014-BD-100</v>
      </c>
      <c r="C317" t="s">
        <v>188</v>
      </c>
      <c r="D317" t="s">
        <v>189</v>
      </c>
      <c r="E317" t="s">
        <v>361</v>
      </c>
      <c r="F317" t="s">
        <v>280</v>
      </c>
      <c r="G317">
        <v>1280</v>
      </c>
    </row>
    <row r="318" spans="1:7" hidden="1" x14ac:dyDescent="0.35">
      <c r="A318" t="s">
        <v>129</v>
      </c>
      <c r="B318" s="5" t="str">
        <f>HYPERLINK(_xlfn.XLOOKUP(Table5[[#This Row],[BEAD Recipient]],Dockets!A:A,Dockets!C:C),_xlfn.XLOOKUP(Table5[[#This Row],[BEAD Recipient]],Dockets!A:A,Dockets!B:B))</f>
        <v>12014-BD-100</v>
      </c>
      <c r="C318" t="s">
        <v>188</v>
      </c>
      <c r="D318" t="s">
        <v>189</v>
      </c>
      <c r="E318" t="s">
        <v>361</v>
      </c>
      <c r="F318" t="s">
        <v>346</v>
      </c>
      <c r="G318">
        <v>257</v>
      </c>
    </row>
    <row r="319" spans="1:7" hidden="1" x14ac:dyDescent="0.35">
      <c r="A319" t="s">
        <v>129</v>
      </c>
      <c r="B319" s="5" t="str">
        <f>HYPERLINK(_xlfn.XLOOKUP(Table5[[#This Row],[BEAD Recipient]],Dockets!A:A,Dockets!C:C),_xlfn.XLOOKUP(Table5[[#This Row],[BEAD Recipient]],Dockets!A:A,Dockets!B:B))</f>
        <v>12014-BD-100</v>
      </c>
      <c r="C319" t="s">
        <v>188</v>
      </c>
      <c r="D319" t="s">
        <v>189</v>
      </c>
      <c r="E319" t="s">
        <v>362</v>
      </c>
      <c r="F319" t="s">
        <v>356</v>
      </c>
      <c r="G319">
        <v>135</v>
      </c>
    </row>
    <row r="320" spans="1:7" hidden="1" x14ac:dyDescent="0.35">
      <c r="A320" t="s">
        <v>129</v>
      </c>
      <c r="B320" s="5" t="str">
        <f>HYPERLINK(_xlfn.XLOOKUP(Table5[[#This Row],[BEAD Recipient]],Dockets!A:A,Dockets!C:C),_xlfn.XLOOKUP(Table5[[#This Row],[BEAD Recipient]],Dockets!A:A,Dockets!B:B))</f>
        <v>12014-BD-100</v>
      </c>
      <c r="C320" t="s">
        <v>235</v>
      </c>
      <c r="D320" t="s">
        <v>236</v>
      </c>
      <c r="E320" t="s">
        <v>361</v>
      </c>
      <c r="F320" t="s">
        <v>280</v>
      </c>
      <c r="G320">
        <v>16</v>
      </c>
    </row>
    <row r="321" spans="1:7" hidden="1" x14ac:dyDescent="0.35">
      <c r="A321" t="s">
        <v>129</v>
      </c>
      <c r="B321" s="5" t="str">
        <f>HYPERLINK(_xlfn.XLOOKUP(Table5[[#This Row],[BEAD Recipient]],Dockets!A:A,Dockets!C:C),_xlfn.XLOOKUP(Table5[[#This Row],[BEAD Recipient]],Dockets!A:A,Dockets!B:B))</f>
        <v>12014-BD-100</v>
      </c>
      <c r="C321" t="s">
        <v>235</v>
      </c>
      <c r="D321" t="s">
        <v>236</v>
      </c>
      <c r="E321" t="s">
        <v>361</v>
      </c>
      <c r="F321" t="s">
        <v>346</v>
      </c>
      <c r="G321">
        <v>67</v>
      </c>
    </row>
    <row r="322" spans="1:7" hidden="1" x14ac:dyDescent="0.35">
      <c r="A322" t="s">
        <v>129</v>
      </c>
      <c r="B322" s="5" t="str">
        <f>HYPERLINK(_xlfn.XLOOKUP(Table5[[#This Row],[BEAD Recipient]],Dockets!A:A,Dockets!C:C),_xlfn.XLOOKUP(Table5[[#This Row],[BEAD Recipient]],Dockets!A:A,Dockets!B:B))</f>
        <v>12014-BD-100</v>
      </c>
      <c r="C322" t="s">
        <v>235</v>
      </c>
      <c r="D322" t="s">
        <v>236</v>
      </c>
      <c r="E322" t="s">
        <v>362</v>
      </c>
      <c r="F322" t="s">
        <v>357</v>
      </c>
      <c r="G322">
        <v>67</v>
      </c>
    </row>
    <row r="323" spans="1:7" hidden="1" x14ac:dyDescent="0.35">
      <c r="A323" t="s">
        <v>129</v>
      </c>
      <c r="B323" s="5" t="str">
        <f>HYPERLINK(_xlfn.XLOOKUP(Table5[[#This Row],[BEAD Recipient]],Dockets!A:A,Dockets!C:C),_xlfn.XLOOKUP(Table5[[#This Row],[BEAD Recipient]],Dockets!A:A,Dockets!B:B))</f>
        <v>12014-BD-100</v>
      </c>
      <c r="C323" t="s">
        <v>347</v>
      </c>
      <c r="D323" t="s">
        <v>348</v>
      </c>
      <c r="E323" t="s">
        <v>361</v>
      </c>
      <c r="F323" t="s">
        <v>242</v>
      </c>
      <c r="G323">
        <v>1881</v>
      </c>
    </row>
    <row r="324" spans="1:7" hidden="1" x14ac:dyDescent="0.35">
      <c r="A324" t="s">
        <v>129</v>
      </c>
      <c r="B324" s="5" t="str">
        <f>HYPERLINK(_xlfn.XLOOKUP(Table5[[#This Row],[BEAD Recipient]],Dockets!A:A,Dockets!C:C),_xlfn.XLOOKUP(Table5[[#This Row],[BEAD Recipient]],Dockets!A:A,Dockets!B:B))</f>
        <v>12014-BD-100</v>
      </c>
      <c r="C324" t="s">
        <v>130</v>
      </c>
      <c r="D324" t="s">
        <v>131</v>
      </c>
      <c r="E324" t="s">
        <v>361</v>
      </c>
      <c r="F324" t="s">
        <v>103</v>
      </c>
      <c r="G324">
        <v>8</v>
      </c>
    </row>
    <row r="325" spans="1:7" hidden="1" x14ac:dyDescent="0.35">
      <c r="A325" t="s">
        <v>129</v>
      </c>
      <c r="B325" s="5" t="str">
        <f>HYPERLINK(_xlfn.XLOOKUP(Table5[[#This Row],[BEAD Recipient]],Dockets!A:A,Dockets!C:C),_xlfn.XLOOKUP(Table5[[#This Row],[BEAD Recipient]],Dockets!A:A,Dockets!B:B))</f>
        <v>12014-BD-100</v>
      </c>
      <c r="C325" t="s">
        <v>130</v>
      </c>
      <c r="D325" t="s">
        <v>131</v>
      </c>
      <c r="E325" t="s">
        <v>361</v>
      </c>
      <c r="F325" t="s">
        <v>346</v>
      </c>
      <c r="G325">
        <v>2</v>
      </c>
    </row>
    <row r="326" spans="1:7" hidden="1" x14ac:dyDescent="0.35">
      <c r="A326" t="s">
        <v>129</v>
      </c>
      <c r="B326" s="5" t="str">
        <f>HYPERLINK(_xlfn.XLOOKUP(Table5[[#This Row],[BEAD Recipient]],Dockets!A:A,Dockets!C:C),_xlfn.XLOOKUP(Table5[[#This Row],[BEAD Recipient]],Dockets!A:A,Dockets!B:B))</f>
        <v>12014-BD-100</v>
      </c>
      <c r="C326" t="s">
        <v>130</v>
      </c>
      <c r="D326" t="s">
        <v>131</v>
      </c>
      <c r="E326" t="s">
        <v>362</v>
      </c>
      <c r="F326" t="s">
        <v>103</v>
      </c>
      <c r="G326">
        <v>10</v>
      </c>
    </row>
    <row r="327" spans="1:7" hidden="1" x14ac:dyDescent="0.35">
      <c r="A327" t="s">
        <v>129</v>
      </c>
      <c r="B327" s="5" t="str">
        <f>HYPERLINK(_xlfn.XLOOKUP(Table5[[#This Row],[BEAD Recipient]],Dockets!A:A,Dockets!C:C),_xlfn.XLOOKUP(Table5[[#This Row],[BEAD Recipient]],Dockets!A:A,Dockets!B:B))</f>
        <v>12014-BD-100</v>
      </c>
      <c r="C327" t="s">
        <v>253</v>
      </c>
      <c r="D327" t="s">
        <v>254</v>
      </c>
      <c r="E327" t="s">
        <v>361</v>
      </c>
      <c r="F327" t="s">
        <v>242</v>
      </c>
      <c r="G327">
        <v>827</v>
      </c>
    </row>
    <row r="328" spans="1:7" hidden="1" x14ac:dyDescent="0.35">
      <c r="A328" t="s">
        <v>129</v>
      </c>
      <c r="B328" s="5" t="str">
        <f>HYPERLINK(_xlfn.XLOOKUP(Table5[[#This Row],[BEAD Recipient]],Dockets!A:A,Dockets!C:C),_xlfn.XLOOKUP(Table5[[#This Row],[BEAD Recipient]],Dockets!A:A,Dockets!B:B))</f>
        <v>12014-BD-100</v>
      </c>
      <c r="C328" t="s">
        <v>253</v>
      </c>
      <c r="D328" t="s">
        <v>254</v>
      </c>
      <c r="E328" t="s">
        <v>362</v>
      </c>
      <c r="F328" t="s">
        <v>242</v>
      </c>
      <c r="G328">
        <v>805</v>
      </c>
    </row>
    <row r="329" spans="1:7" hidden="1" x14ac:dyDescent="0.35">
      <c r="A329" t="s">
        <v>129</v>
      </c>
      <c r="B329" s="5" t="str">
        <f>HYPERLINK(_xlfn.XLOOKUP(Table5[[#This Row],[BEAD Recipient]],Dockets!A:A,Dockets!C:C),_xlfn.XLOOKUP(Table5[[#This Row],[BEAD Recipient]],Dockets!A:A,Dockets!B:B))</f>
        <v>12014-BD-100</v>
      </c>
      <c r="C329" t="s">
        <v>255</v>
      </c>
      <c r="D329" t="s">
        <v>256</v>
      </c>
      <c r="E329" t="s">
        <v>361</v>
      </c>
      <c r="F329" t="s">
        <v>242</v>
      </c>
      <c r="G329">
        <v>1000</v>
      </c>
    </row>
    <row r="330" spans="1:7" hidden="1" x14ac:dyDescent="0.35">
      <c r="A330" t="s">
        <v>129</v>
      </c>
      <c r="B330" s="5" t="str">
        <f>HYPERLINK(_xlfn.XLOOKUP(Table5[[#This Row],[BEAD Recipient]],Dockets!A:A,Dockets!C:C),_xlfn.XLOOKUP(Table5[[#This Row],[BEAD Recipient]],Dockets!A:A,Dockets!B:B))</f>
        <v>12014-BD-100</v>
      </c>
      <c r="C330" t="s">
        <v>255</v>
      </c>
      <c r="D330" t="s">
        <v>256</v>
      </c>
      <c r="E330" t="s">
        <v>362</v>
      </c>
      <c r="F330" t="s">
        <v>242</v>
      </c>
      <c r="G330">
        <v>757</v>
      </c>
    </row>
    <row r="331" spans="1:7" hidden="1" x14ac:dyDescent="0.35">
      <c r="A331" t="s">
        <v>129</v>
      </c>
      <c r="B331" s="5" t="str">
        <f>HYPERLINK(_xlfn.XLOOKUP(Table5[[#This Row],[BEAD Recipient]],Dockets!A:A,Dockets!C:C),_xlfn.XLOOKUP(Table5[[#This Row],[BEAD Recipient]],Dockets!A:A,Dockets!B:B))</f>
        <v>12014-BD-100</v>
      </c>
      <c r="C331" t="s">
        <v>190</v>
      </c>
      <c r="D331" t="s">
        <v>191</v>
      </c>
      <c r="E331" t="s">
        <v>361</v>
      </c>
      <c r="F331" t="s">
        <v>309</v>
      </c>
      <c r="G331">
        <v>217</v>
      </c>
    </row>
    <row r="332" spans="1:7" hidden="1" x14ac:dyDescent="0.35">
      <c r="A332" t="s">
        <v>129</v>
      </c>
      <c r="B332" s="5" t="str">
        <f>HYPERLINK(_xlfn.XLOOKUP(Table5[[#This Row],[BEAD Recipient]],Dockets!A:A,Dockets!C:C),_xlfn.XLOOKUP(Table5[[#This Row],[BEAD Recipient]],Dockets!A:A,Dockets!B:B))</f>
        <v>12014-BD-100</v>
      </c>
      <c r="C332" t="s">
        <v>190</v>
      </c>
      <c r="D332" t="s">
        <v>191</v>
      </c>
      <c r="E332" t="s">
        <v>361</v>
      </c>
      <c r="F332" t="s">
        <v>346</v>
      </c>
      <c r="G332">
        <v>15</v>
      </c>
    </row>
    <row r="333" spans="1:7" hidden="1" x14ac:dyDescent="0.35">
      <c r="A333" t="s">
        <v>129</v>
      </c>
      <c r="B333" s="5" t="str">
        <f>HYPERLINK(_xlfn.XLOOKUP(Table5[[#This Row],[BEAD Recipient]],Dockets!A:A,Dockets!C:C),_xlfn.XLOOKUP(Table5[[#This Row],[BEAD Recipient]],Dockets!A:A,Dockets!B:B))</f>
        <v>12014-BD-100</v>
      </c>
      <c r="C333" t="s">
        <v>190</v>
      </c>
      <c r="D333" t="s">
        <v>191</v>
      </c>
      <c r="E333" t="s">
        <v>362</v>
      </c>
      <c r="F333" t="s">
        <v>356</v>
      </c>
      <c r="G333">
        <v>226</v>
      </c>
    </row>
    <row r="334" spans="1:7" hidden="1" x14ac:dyDescent="0.35">
      <c r="A334" t="s">
        <v>37</v>
      </c>
      <c r="B334" s="5" t="str">
        <f>HYPERLINK(_xlfn.XLOOKUP(Table5[[#This Row],[BEAD Recipient]],Dockets!A:A,Dockets!C:C),_xlfn.XLOOKUP(Table5[[#This Row],[BEAD Recipient]],Dockets!A:A,Dockets!B:B))</f>
        <v>12015-BD-100</v>
      </c>
      <c r="C334" t="s">
        <v>38</v>
      </c>
      <c r="D334" t="s">
        <v>39</v>
      </c>
      <c r="E334" t="s">
        <v>361</v>
      </c>
      <c r="F334" t="s">
        <v>280</v>
      </c>
      <c r="G334">
        <v>32</v>
      </c>
    </row>
    <row r="335" spans="1:7" hidden="1" x14ac:dyDescent="0.35">
      <c r="A335" t="s">
        <v>37</v>
      </c>
      <c r="B335" s="5" t="str">
        <f>HYPERLINK(_xlfn.XLOOKUP(Table5[[#This Row],[BEAD Recipient]],Dockets!A:A,Dockets!C:C),_xlfn.XLOOKUP(Table5[[#This Row],[BEAD Recipient]],Dockets!A:A,Dockets!B:B))</f>
        <v>12015-BD-100</v>
      </c>
      <c r="C335" t="s">
        <v>38</v>
      </c>
      <c r="D335" t="s">
        <v>39</v>
      </c>
      <c r="E335" t="s">
        <v>361</v>
      </c>
      <c r="F335" t="s">
        <v>318</v>
      </c>
      <c r="G335">
        <v>275</v>
      </c>
    </row>
    <row r="336" spans="1:7" hidden="1" x14ac:dyDescent="0.35">
      <c r="A336" t="s">
        <v>37</v>
      </c>
      <c r="B336" s="5" t="str">
        <f>HYPERLINK(_xlfn.XLOOKUP(Table5[[#This Row],[BEAD Recipient]],Dockets!A:A,Dockets!C:C),_xlfn.XLOOKUP(Table5[[#This Row],[BEAD Recipient]],Dockets!A:A,Dockets!B:B))</f>
        <v>12015-BD-100</v>
      </c>
      <c r="C336" t="s">
        <v>38</v>
      </c>
      <c r="D336" t="s">
        <v>39</v>
      </c>
      <c r="E336" t="s">
        <v>361</v>
      </c>
      <c r="F336" t="s">
        <v>342</v>
      </c>
      <c r="G336">
        <v>82</v>
      </c>
    </row>
    <row r="337" spans="1:7" hidden="1" x14ac:dyDescent="0.35">
      <c r="A337" t="s">
        <v>37</v>
      </c>
      <c r="B337" s="5" t="str">
        <f>HYPERLINK(_xlfn.XLOOKUP(Table5[[#This Row],[BEAD Recipient]],Dockets!A:A,Dockets!C:C),_xlfn.XLOOKUP(Table5[[#This Row],[BEAD Recipient]],Dockets!A:A,Dockets!B:B))</f>
        <v>12015-BD-100</v>
      </c>
      <c r="C337" t="s">
        <v>38</v>
      </c>
      <c r="D337" t="s">
        <v>39</v>
      </c>
      <c r="E337" t="s">
        <v>361</v>
      </c>
      <c r="F337" t="s">
        <v>346</v>
      </c>
      <c r="G337">
        <v>190</v>
      </c>
    </row>
    <row r="338" spans="1:7" hidden="1" x14ac:dyDescent="0.35">
      <c r="A338" t="s">
        <v>37</v>
      </c>
      <c r="B338" s="5" t="str">
        <f>HYPERLINK(_xlfn.XLOOKUP(Table5[[#This Row],[BEAD Recipient]],Dockets!A:A,Dockets!C:C),_xlfn.XLOOKUP(Table5[[#This Row],[BEAD Recipient]],Dockets!A:A,Dockets!B:B))</f>
        <v>12015-BD-100</v>
      </c>
      <c r="C338" t="s">
        <v>38</v>
      </c>
      <c r="D338" t="s">
        <v>39</v>
      </c>
      <c r="E338" t="s">
        <v>361</v>
      </c>
      <c r="F338" t="s">
        <v>349</v>
      </c>
      <c r="G338">
        <v>143</v>
      </c>
    </row>
    <row r="339" spans="1:7" hidden="1" x14ac:dyDescent="0.35">
      <c r="A339" t="s">
        <v>37</v>
      </c>
      <c r="B339" s="5" t="str">
        <f>HYPERLINK(_xlfn.XLOOKUP(Table5[[#This Row],[BEAD Recipient]],Dockets!A:A,Dockets!C:C),_xlfn.XLOOKUP(Table5[[#This Row],[BEAD Recipient]],Dockets!A:A,Dockets!B:B))</f>
        <v>12015-BD-100</v>
      </c>
      <c r="C339" t="s">
        <v>38</v>
      </c>
      <c r="D339" t="s">
        <v>39</v>
      </c>
      <c r="E339" t="s">
        <v>362</v>
      </c>
      <c r="F339" t="s">
        <v>351</v>
      </c>
      <c r="G339">
        <v>286</v>
      </c>
    </row>
    <row r="340" spans="1:7" hidden="1" x14ac:dyDescent="0.35">
      <c r="A340" t="s">
        <v>37</v>
      </c>
      <c r="B340" s="5" t="str">
        <f>HYPERLINK(_xlfn.XLOOKUP(Table5[[#This Row],[BEAD Recipient]],Dockets!A:A,Dockets!C:C),_xlfn.XLOOKUP(Table5[[#This Row],[BEAD Recipient]],Dockets!A:A,Dockets!B:B))</f>
        <v>12015-BD-100</v>
      </c>
      <c r="C340" t="s">
        <v>38</v>
      </c>
      <c r="D340" t="s">
        <v>39</v>
      </c>
      <c r="E340" t="s">
        <v>362</v>
      </c>
      <c r="F340" t="s">
        <v>356</v>
      </c>
      <c r="G340">
        <v>70</v>
      </c>
    </row>
    <row r="341" spans="1:7" hidden="1" x14ac:dyDescent="0.35">
      <c r="A341" t="s">
        <v>37</v>
      </c>
      <c r="B341" s="5" t="str">
        <f>HYPERLINK(_xlfn.XLOOKUP(Table5[[#This Row],[BEAD Recipient]],Dockets!A:A,Dockets!C:C),_xlfn.XLOOKUP(Table5[[#This Row],[BEAD Recipient]],Dockets!A:A,Dockets!B:B))</f>
        <v>12015-BD-100</v>
      </c>
      <c r="C341" t="s">
        <v>75</v>
      </c>
      <c r="D341" t="s">
        <v>76</v>
      </c>
      <c r="E341" t="s">
        <v>361</v>
      </c>
      <c r="F341" t="s">
        <v>285</v>
      </c>
      <c r="G341">
        <v>398</v>
      </c>
    </row>
    <row r="342" spans="1:7" hidden="1" x14ac:dyDescent="0.35">
      <c r="A342" t="s">
        <v>37</v>
      </c>
      <c r="B342" s="5" t="str">
        <f>HYPERLINK(_xlfn.XLOOKUP(Table5[[#This Row],[BEAD Recipient]],Dockets!A:A,Dockets!C:C),_xlfn.XLOOKUP(Table5[[#This Row],[BEAD Recipient]],Dockets!A:A,Dockets!B:B))</f>
        <v>12015-BD-100</v>
      </c>
      <c r="C342" t="s">
        <v>75</v>
      </c>
      <c r="D342" t="s">
        <v>76</v>
      </c>
      <c r="E342" t="s">
        <v>361</v>
      </c>
      <c r="F342" t="s">
        <v>326</v>
      </c>
      <c r="G342">
        <v>338</v>
      </c>
    </row>
    <row r="343" spans="1:7" hidden="1" x14ac:dyDescent="0.35">
      <c r="A343" t="s">
        <v>37</v>
      </c>
      <c r="B343" s="5" t="str">
        <f>HYPERLINK(_xlfn.XLOOKUP(Table5[[#This Row],[BEAD Recipient]],Dockets!A:A,Dockets!C:C),_xlfn.XLOOKUP(Table5[[#This Row],[BEAD Recipient]],Dockets!A:A,Dockets!B:B))</f>
        <v>12015-BD-100</v>
      </c>
      <c r="C343" t="s">
        <v>75</v>
      </c>
      <c r="D343" t="s">
        <v>76</v>
      </c>
      <c r="E343" t="s">
        <v>361</v>
      </c>
      <c r="F343" t="s">
        <v>349</v>
      </c>
      <c r="G343">
        <v>297</v>
      </c>
    </row>
    <row r="344" spans="1:7" hidden="1" x14ac:dyDescent="0.35">
      <c r="A344" t="s">
        <v>37</v>
      </c>
      <c r="B344" s="5" t="str">
        <f>HYPERLINK(_xlfn.XLOOKUP(Table5[[#This Row],[BEAD Recipient]],Dockets!A:A,Dockets!C:C),_xlfn.XLOOKUP(Table5[[#This Row],[BEAD Recipient]],Dockets!A:A,Dockets!B:B))</f>
        <v>12015-BD-100</v>
      </c>
      <c r="C344" t="s">
        <v>75</v>
      </c>
      <c r="D344" t="s">
        <v>76</v>
      </c>
      <c r="E344" t="s">
        <v>362</v>
      </c>
      <c r="F344" t="s">
        <v>353</v>
      </c>
      <c r="G344">
        <v>228</v>
      </c>
    </row>
    <row r="345" spans="1:7" hidden="1" x14ac:dyDescent="0.35">
      <c r="A345" t="s">
        <v>37</v>
      </c>
      <c r="B345" s="5" t="str">
        <f>HYPERLINK(_xlfn.XLOOKUP(Table5[[#This Row],[BEAD Recipient]],Dockets!A:A,Dockets!C:C),_xlfn.XLOOKUP(Table5[[#This Row],[BEAD Recipient]],Dockets!A:A,Dockets!B:B))</f>
        <v>12015-BD-100</v>
      </c>
      <c r="C345" t="s">
        <v>75</v>
      </c>
      <c r="D345" t="s">
        <v>76</v>
      </c>
      <c r="E345" t="s">
        <v>362</v>
      </c>
      <c r="F345" t="s">
        <v>103</v>
      </c>
      <c r="G345">
        <v>34</v>
      </c>
    </row>
    <row r="346" spans="1:7" hidden="1" x14ac:dyDescent="0.35">
      <c r="A346" t="s">
        <v>37</v>
      </c>
      <c r="B346" s="5" t="str">
        <f>HYPERLINK(_xlfn.XLOOKUP(Table5[[#This Row],[BEAD Recipient]],Dockets!A:A,Dockets!C:C),_xlfn.XLOOKUP(Table5[[#This Row],[BEAD Recipient]],Dockets!A:A,Dockets!B:B))</f>
        <v>12015-BD-100</v>
      </c>
      <c r="C346" t="s">
        <v>192</v>
      </c>
      <c r="D346" t="s">
        <v>193</v>
      </c>
      <c r="E346" t="s">
        <v>361</v>
      </c>
      <c r="F346" t="s">
        <v>304</v>
      </c>
      <c r="G346">
        <v>1</v>
      </c>
    </row>
    <row r="347" spans="1:7" hidden="1" x14ac:dyDescent="0.35">
      <c r="A347" t="s">
        <v>37</v>
      </c>
      <c r="B347" s="5" t="str">
        <f>HYPERLINK(_xlfn.XLOOKUP(Table5[[#This Row],[BEAD Recipient]],Dockets!A:A,Dockets!C:C),_xlfn.XLOOKUP(Table5[[#This Row],[BEAD Recipient]],Dockets!A:A,Dockets!B:B))</f>
        <v>12015-BD-100</v>
      </c>
      <c r="C347" t="s">
        <v>192</v>
      </c>
      <c r="D347" t="s">
        <v>193</v>
      </c>
      <c r="E347" t="s">
        <v>361</v>
      </c>
      <c r="F347" t="s">
        <v>320</v>
      </c>
      <c r="G347">
        <v>669</v>
      </c>
    </row>
    <row r="348" spans="1:7" hidden="1" x14ac:dyDescent="0.35">
      <c r="A348" t="s">
        <v>37</v>
      </c>
      <c r="B348" s="5" t="str">
        <f>HYPERLINK(_xlfn.XLOOKUP(Table5[[#This Row],[BEAD Recipient]],Dockets!A:A,Dockets!C:C),_xlfn.XLOOKUP(Table5[[#This Row],[BEAD Recipient]],Dockets!A:A,Dockets!B:B))</f>
        <v>12015-BD-100</v>
      </c>
      <c r="C348" t="s">
        <v>192</v>
      </c>
      <c r="D348" t="s">
        <v>193</v>
      </c>
      <c r="E348" t="s">
        <v>361</v>
      </c>
      <c r="F348" t="s">
        <v>103</v>
      </c>
      <c r="G348">
        <v>93</v>
      </c>
    </row>
    <row r="349" spans="1:7" hidden="1" x14ac:dyDescent="0.35">
      <c r="A349" t="s">
        <v>37</v>
      </c>
      <c r="B349" s="5" t="str">
        <f>HYPERLINK(_xlfn.XLOOKUP(Table5[[#This Row],[BEAD Recipient]],Dockets!A:A,Dockets!C:C),_xlfn.XLOOKUP(Table5[[#This Row],[BEAD Recipient]],Dockets!A:A,Dockets!B:B))</f>
        <v>12015-BD-100</v>
      </c>
      <c r="C349" t="s">
        <v>192</v>
      </c>
      <c r="D349" t="s">
        <v>193</v>
      </c>
      <c r="E349" t="s">
        <v>361</v>
      </c>
      <c r="F349" t="s">
        <v>346</v>
      </c>
      <c r="G349">
        <v>46</v>
      </c>
    </row>
    <row r="350" spans="1:7" hidden="1" x14ac:dyDescent="0.35">
      <c r="A350" t="s">
        <v>37</v>
      </c>
      <c r="B350" s="5" t="str">
        <f>HYPERLINK(_xlfn.XLOOKUP(Table5[[#This Row],[BEAD Recipient]],Dockets!A:A,Dockets!C:C),_xlfn.XLOOKUP(Table5[[#This Row],[BEAD Recipient]],Dockets!A:A,Dockets!B:B))</f>
        <v>12015-BD-100</v>
      </c>
      <c r="C350" t="s">
        <v>192</v>
      </c>
      <c r="D350" t="s">
        <v>193</v>
      </c>
      <c r="E350" t="s">
        <v>361</v>
      </c>
      <c r="F350" t="s">
        <v>242</v>
      </c>
      <c r="G350">
        <v>1935</v>
      </c>
    </row>
    <row r="351" spans="1:7" hidden="1" x14ac:dyDescent="0.35">
      <c r="A351" t="s">
        <v>37</v>
      </c>
      <c r="B351" s="5" t="str">
        <f>HYPERLINK(_xlfn.XLOOKUP(Table5[[#This Row],[BEAD Recipient]],Dockets!A:A,Dockets!C:C),_xlfn.XLOOKUP(Table5[[#This Row],[BEAD Recipient]],Dockets!A:A,Dockets!B:B))</f>
        <v>12015-BD-100</v>
      </c>
      <c r="C351" t="s">
        <v>192</v>
      </c>
      <c r="D351" t="s">
        <v>193</v>
      </c>
      <c r="E351" t="s">
        <v>362</v>
      </c>
      <c r="F351" t="s">
        <v>356</v>
      </c>
      <c r="G351">
        <v>393</v>
      </c>
    </row>
    <row r="352" spans="1:7" hidden="1" x14ac:dyDescent="0.35">
      <c r="A352" t="s">
        <v>37</v>
      </c>
      <c r="B352" s="5" t="str">
        <f>HYPERLINK(_xlfn.XLOOKUP(Table5[[#This Row],[BEAD Recipient]],Dockets!A:A,Dockets!C:C),_xlfn.XLOOKUP(Table5[[#This Row],[BEAD Recipient]],Dockets!A:A,Dockets!B:B))</f>
        <v>12015-BD-100</v>
      </c>
      <c r="C352" t="s">
        <v>192</v>
      </c>
      <c r="D352" t="s">
        <v>193</v>
      </c>
      <c r="E352" t="s">
        <v>362</v>
      </c>
      <c r="F352" t="s">
        <v>242</v>
      </c>
      <c r="G352">
        <v>4544</v>
      </c>
    </row>
    <row r="353" spans="1:7" hidden="1" x14ac:dyDescent="0.35">
      <c r="A353" t="s">
        <v>37</v>
      </c>
      <c r="B353" s="5" t="str">
        <f>HYPERLINK(_xlfn.XLOOKUP(Table5[[#This Row],[BEAD Recipient]],Dockets!A:A,Dockets!C:C),_xlfn.XLOOKUP(Table5[[#This Row],[BEAD Recipient]],Dockets!A:A,Dockets!B:B))</f>
        <v>12015-BD-100</v>
      </c>
      <c r="C353" t="s">
        <v>261</v>
      </c>
      <c r="D353" t="s">
        <v>262</v>
      </c>
      <c r="E353" t="s">
        <v>361</v>
      </c>
      <c r="F353" t="s">
        <v>281</v>
      </c>
      <c r="G353">
        <v>2</v>
      </c>
    </row>
    <row r="354" spans="1:7" hidden="1" x14ac:dyDescent="0.35">
      <c r="A354" t="s">
        <v>37</v>
      </c>
      <c r="B354" s="5" t="str">
        <f>HYPERLINK(_xlfn.XLOOKUP(Table5[[#This Row],[BEAD Recipient]],Dockets!A:A,Dockets!C:C),_xlfn.XLOOKUP(Table5[[#This Row],[BEAD Recipient]],Dockets!A:A,Dockets!B:B))</f>
        <v>12015-BD-100</v>
      </c>
      <c r="C354" t="s">
        <v>261</v>
      </c>
      <c r="D354" t="s">
        <v>262</v>
      </c>
      <c r="E354" t="s">
        <v>361</v>
      </c>
      <c r="F354" t="s">
        <v>320</v>
      </c>
      <c r="G354">
        <v>78</v>
      </c>
    </row>
    <row r="355" spans="1:7" hidden="1" x14ac:dyDescent="0.35">
      <c r="A355" t="s">
        <v>37</v>
      </c>
      <c r="B355" s="5" t="str">
        <f>HYPERLINK(_xlfn.XLOOKUP(Table5[[#This Row],[BEAD Recipient]],Dockets!A:A,Dockets!C:C),_xlfn.XLOOKUP(Table5[[#This Row],[BEAD Recipient]],Dockets!A:A,Dockets!B:B))</f>
        <v>12015-BD-100</v>
      </c>
      <c r="C355" t="s">
        <v>261</v>
      </c>
      <c r="D355" t="s">
        <v>262</v>
      </c>
      <c r="E355" t="s">
        <v>361</v>
      </c>
      <c r="F355" t="s">
        <v>242</v>
      </c>
      <c r="G355">
        <v>660</v>
      </c>
    </row>
    <row r="356" spans="1:7" hidden="1" x14ac:dyDescent="0.35">
      <c r="A356" t="s">
        <v>37</v>
      </c>
      <c r="B356" s="5" t="str">
        <f>HYPERLINK(_xlfn.XLOOKUP(Table5[[#This Row],[BEAD Recipient]],Dockets!A:A,Dockets!C:C),_xlfn.XLOOKUP(Table5[[#This Row],[BEAD Recipient]],Dockets!A:A,Dockets!B:B))</f>
        <v>12015-BD-100</v>
      </c>
      <c r="C356" t="s">
        <v>261</v>
      </c>
      <c r="D356" t="s">
        <v>262</v>
      </c>
      <c r="E356" t="s">
        <v>362</v>
      </c>
      <c r="F356" t="s">
        <v>242</v>
      </c>
      <c r="G356">
        <v>698</v>
      </c>
    </row>
    <row r="357" spans="1:7" hidden="1" x14ac:dyDescent="0.35">
      <c r="A357" t="s">
        <v>37</v>
      </c>
      <c r="B357" s="5" t="str">
        <f>HYPERLINK(_xlfn.XLOOKUP(Table5[[#This Row],[BEAD Recipient]],Dockets!A:A,Dockets!C:C),_xlfn.XLOOKUP(Table5[[#This Row],[BEAD Recipient]],Dockets!A:A,Dockets!B:B))</f>
        <v>12015-BD-100</v>
      </c>
      <c r="C357" t="s">
        <v>196</v>
      </c>
      <c r="D357" t="s">
        <v>197</v>
      </c>
      <c r="E357" t="s">
        <v>361</v>
      </c>
      <c r="F357" t="s">
        <v>280</v>
      </c>
      <c r="G357">
        <v>329</v>
      </c>
    </row>
    <row r="358" spans="1:7" hidden="1" x14ac:dyDescent="0.35">
      <c r="A358" t="s">
        <v>37</v>
      </c>
      <c r="B358" s="5" t="str">
        <f>HYPERLINK(_xlfn.XLOOKUP(Table5[[#This Row],[BEAD Recipient]],Dockets!A:A,Dockets!C:C),_xlfn.XLOOKUP(Table5[[#This Row],[BEAD Recipient]],Dockets!A:A,Dockets!B:B))</f>
        <v>12015-BD-100</v>
      </c>
      <c r="C358" t="s">
        <v>196</v>
      </c>
      <c r="D358" t="s">
        <v>197</v>
      </c>
      <c r="E358" t="s">
        <v>361</v>
      </c>
      <c r="F358" t="s">
        <v>311</v>
      </c>
      <c r="G358">
        <v>86</v>
      </c>
    </row>
    <row r="359" spans="1:7" hidden="1" x14ac:dyDescent="0.35">
      <c r="A359" t="s">
        <v>37</v>
      </c>
      <c r="B359" s="5" t="str">
        <f>HYPERLINK(_xlfn.XLOOKUP(Table5[[#This Row],[BEAD Recipient]],Dockets!A:A,Dockets!C:C),_xlfn.XLOOKUP(Table5[[#This Row],[BEAD Recipient]],Dockets!A:A,Dockets!B:B))</f>
        <v>12015-BD-100</v>
      </c>
      <c r="C359" t="s">
        <v>196</v>
      </c>
      <c r="D359" t="s">
        <v>197</v>
      </c>
      <c r="E359" t="s">
        <v>361</v>
      </c>
      <c r="F359" t="s">
        <v>103</v>
      </c>
      <c r="G359">
        <v>476</v>
      </c>
    </row>
    <row r="360" spans="1:7" hidden="1" x14ac:dyDescent="0.35">
      <c r="A360" t="s">
        <v>37</v>
      </c>
      <c r="B360" s="5" t="str">
        <f>HYPERLINK(_xlfn.XLOOKUP(Table5[[#This Row],[BEAD Recipient]],Dockets!A:A,Dockets!C:C),_xlfn.XLOOKUP(Table5[[#This Row],[BEAD Recipient]],Dockets!A:A,Dockets!B:B))</f>
        <v>12015-BD-100</v>
      </c>
      <c r="C360" t="s">
        <v>196</v>
      </c>
      <c r="D360" t="s">
        <v>197</v>
      </c>
      <c r="E360" t="s">
        <v>361</v>
      </c>
      <c r="F360" t="s">
        <v>346</v>
      </c>
      <c r="G360">
        <v>1650</v>
      </c>
    </row>
    <row r="361" spans="1:7" hidden="1" x14ac:dyDescent="0.35">
      <c r="A361" t="s">
        <v>37</v>
      </c>
      <c r="B361" s="5" t="str">
        <f>HYPERLINK(_xlfn.XLOOKUP(Table5[[#This Row],[BEAD Recipient]],Dockets!A:A,Dockets!C:C),_xlfn.XLOOKUP(Table5[[#This Row],[BEAD Recipient]],Dockets!A:A,Dockets!B:B))</f>
        <v>12015-BD-100</v>
      </c>
      <c r="C361" t="s">
        <v>196</v>
      </c>
      <c r="D361" t="s">
        <v>197</v>
      </c>
      <c r="E361" t="s">
        <v>361</v>
      </c>
      <c r="F361" t="s">
        <v>242</v>
      </c>
      <c r="G361">
        <v>193</v>
      </c>
    </row>
    <row r="362" spans="1:7" hidden="1" x14ac:dyDescent="0.35">
      <c r="A362" t="s">
        <v>37</v>
      </c>
      <c r="B362" s="5" t="str">
        <f>HYPERLINK(_xlfn.XLOOKUP(Table5[[#This Row],[BEAD Recipient]],Dockets!A:A,Dockets!C:C),_xlfn.XLOOKUP(Table5[[#This Row],[BEAD Recipient]],Dockets!A:A,Dockets!B:B))</f>
        <v>12015-BD-100</v>
      </c>
      <c r="C362" t="s">
        <v>196</v>
      </c>
      <c r="D362" t="s">
        <v>197</v>
      </c>
      <c r="E362" t="s">
        <v>362</v>
      </c>
      <c r="F362" t="s">
        <v>356</v>
      </c>
      <c r="G362">
        <v>767</v>
      </c>
    </row>
    <row r="363" spans="1:7" hidden="1" x14ac:dyDescent="0.35">
      <c r="A363" t="s">
        <v>37</v>
      </c>
      <c r="B363" s="5" t="str">
        <f>HYPERLINK(_xlfn.XLOOKUP(Table5[[#This Row],[BEAD Recipient]],Dockets!A:A,Dockets!C:C),_xlfn.XLOOKUP(Table5[[#This Row],[BEAD Recipient]],Dockets!A:A,Dockets!B:B))</f>
        <v>12015-BD-100</v>
      </c>
      <c r="C363" t="s">
        <v>196</v>
      </c>
      <c r="D363" t="s">
        <v>197</v>
      </c>
      <c r="E363" t="s">
        <v>362</v>
      </c>
      <c r="F363" t="s">
        <v>357</v>
      </c>
      <c r="G363">
        <v>1212</v>
      </c>
    </row>
    <row r="364" spans="1:7" hidden="1" x14ac:dyDescent="0.35">
      <c r="A364" t="s">
        <v>37</v>
      </c>
      <c r="B364" s="5" t="str">
        <f>HYPERLINK(_xlfn.XLOOKUP(Table5[[#This Row],[BEAD Recipient]],Dockets!A:A,Dockets!C:C),_xlfn.XLOOKUP(Table5[[#This Row],[BEAD Recipient]],Dockets!A:A,Dockets!B:B))</f>
        <v>12015-BD-100</v>
      </c>
      <c r="C364" t="s">
        <v>196</v>
      </c>
      <c r="D364" t="s">
        <v>197</v>
      </c>
      <c r="E364" t="s">
        <v>362</v>
      </c>
      <c r="F364" t="s">
        <v>242</v>
      </c>
      <c r="G364">
        <v>579</v>
      </c>
    </row>
    <row r="365" spans="1:7" hidden="1" x14ac:dyDescent="0.35">
      <c r="A365" t="s">
        <v>37</v>
      </c>
      <c r="B365" s="5" t="str">
        <f>HYPERLINK(_xlfn.XLOOKUP(Table5[[#This Row],[BEAD Recipient]],Dockets!A:A,Dockets!C:C),_xlfn.XLOOKUP(Table5[[#This Row],[BEAD Recipient]],Dockets!A:A,Dockets!B:B))</f>
        <v>12015-BD-100</v>
      </c>
      <c r="C365" t="s">
        <v>194</v>
      </c>
      <c r="D365" t="s">
        <v>195</v>
      </c>
      <c r="E365" t="s">
        <v>361</v>
      </c>
      <c r="F365" t="s">
        <v>280</v>
      </c>
      <c r="G365">
        <v>434</v>
      </c>
    </row>
    <row r="366" spans="1:7" hidden="1" x14ac:dyDescent="0.35">
      <c r="A366" t="s">
        <v>37</v>
      </c>
      <c r="B366" s="5" t="str">
        <f>HYPERLINK(_xlfn.XLOOKUP(Table5[[#This Row],[BEAD Recipient]],Dockets!A:A,Dockets!C:C),_xlfn.XLOOKUP(Table5[[#This Row],[BEAD Recipient]],Dockets!A:A,Dockets!B:B))</f>
        <v>12015-BD-100</v>
      </c>
      <c r="C366" t="s">
        <v>194</v>
      </c>
      <c r="D366" t="s">
        <v>195</v>
      </c>
      <c r="E366" t="s">
        <v>361</v>
      </c>
      <c r="F366" t="s">
        <v>103</v>
      </c>
      <c r="G366">
        <v>33</v>
      </c>
    </row>
    <row r="367" spans="1:7" hidden="1" x14ac:dyDescent="0.35">
      <c r="A367" t="s">
        <v>37</v>
      </c>
      <c r="B367" s="5" t="str">
        <f>HYPERLINK(_xlfn.XLOOKUP(Table5[[#This Row],[BEAD Recipient]],Dockets!A:A,Dockets!C:C),_xlfn.XLOOKUP(Table5[[#This Row],[BEAD Recipient]],Dockets!A:A,Dockets!B:B))</f>
        <v>12015-BD-100</v>
      </c>
      <c r="C367" t="s">
        <v>194</v>
      </c>
      <c r="D367" t="s">
        <v>195</v>
      </c>
      <c r="E367" t="s">
        <v>361</v>
      </c>
      <c r="F367" t="s">
        <v>346</v>
      </c>
      <c r="G367">
        <v>386</v>
      </c>
    </row>
    <row r="368" spans="1:7" hidden="1" x14ac:dyDescent="0.35">
      <c r="A368" t="s">
        <v>37</v>
      </c>
      <c r="B368" s="5" t="str">
        <f>HYPERLINK(_xlfn.XLOOKUP(Table5[[#This Row],[BEAD Recipient]],Dockets!A:A,Dockets!C:C),_xlfn.XLOOKUP(Table5[[#This Row],[BEAD Recipient]],Dockets!A:A,Dockets!B:B))</f>
        <v>12015-BD-100</v>
      </c>
      <c r="C368" t="s">
        <v>194</v>
      </c>
      <c r="D368" t="s">
        <v>195</v>
      </c>
      <c r="E368" t="s">
        <v>362</v>
      </c>
      <c r="F368" t="s">
        <v>356</v>
      </c>
      <c r="G368">
        <v>530</v>
      </c>
    </row>
    <row r="369" spans="1:7" hidden="1" x14ac:dyDescent="0.35">
      <c r="A369" t="s">
        <v>37</v>
      </c>
      <c r="B369" s="5" t="str">
        <f>HYPERLINK(_xlfn.XLOOKUP(Table5[[#This Row],[BEAD Recipient]],Dockets!A:A,Dockets!C:C),_xlfn.XLOOKUP(Table5[[#This Row],[BEAD Recipient]],Dockets!A:A,Dockets!B:B))</f>
        <v>12015-BD-100</v>
      </c>
      <c r="C369" t="s">
        <v>194</v>
      </c>
      <c r="D369" t="s">
        <v>195</v>
      </c>
      <c r="E369" t="s">
        <v>362</v>
      </c>
      <c r="F369" t="s">
        <v>357</v>
      </c>
      <c r="G369">
        <v>311</v>
      </c>
    </row>
    <row r="370" spans="1:7" hidden="1" x14ac:dyDescent="0.35">
      <c r="A370" t="s">
        <v>37</v>
      </c>
      <c r="B370" s="5" t="str">
        <f>HYPERLINK(_xlfn.XLOOKUP(Table5[[#This Row],[BEAD Recipient]],Dockets!A:A,Dockets!C:C),_xlfn.XLOOKUP(Table5[[#This Row],[BEAD Recipient]],Dockets!A:A,Dockets!B:B))</f>
        <v>12015-BD-100</v>
      </c>
      <c r="C370" t="s">
        <v>40</v>
      </c>
      <c r="D370" t="s">
        <v>41</v>
      </c>
      <c r="E370" t="s">
        <v>361</v>
      </c>
      <c r="F370" t="s">
        <v>328</v>
      </c>
      <c r="G370">
        <v>7</v>
      </c>
    </row>
    <row r="371" spans="1:7" hidden="1" x14ac:dyDescent="0.35">
      <c r="A371" t="s">
        <v>37</v>
      </c>
      <c r="B371" s="5" t="str">
        <f>HYPERLINK(_xlfn.XLOOKUP(Table5[[#This Row],[BEAD Recipient]],Dockets!A:A,Dockets!C:C),_xlfn.XLOOKUP(Table5[[#This Row],[BEAD Recipient]],Dockets!A:A,Dockets!B:B))</f>
        <v>12015-BD-100</v>
      </c>
      <c r="C371" t="s">
        <v>40</v>
      </c>
      <c r="D371" t="s">
        <v>41</v>
      </c>
      <c r="E371" t="s">
        <v>361</v>
      </c>
      <c r="F371" t="s">
        <v>329</v>
      </c>
      <c r="G371">
        <v>48</v>
      </c>
    </row>
    <row r="372" spans="1:7" hidden="1" x14ac:dyDescent="0.35">
      <c r="A372" t="s">
        <v>37</v>
      </c>
      <c r="B372" s="5" t="str">
        <f>HYPERLINK(_xlfn.XLOOKUP(Table5[[#This Row],[BEAD Recipient]],Dockets!A:A,Dockets!C:C),_xlfn.XLOOKUP(Table5[[#This Row],[BEAD Recipient]],Dockets!A:A,Dockets!B:B))</f>
        <v>12015-BD-100</v>
      </c>
      <c r="C372" t="s">
        <v>40</v>
      </c>
      <c r="D372" t="s">
        <v>41</v>
      </c>
      <c r="E372" t="s">
        <v>361</v>
      </c>
      <c r="F372" t="s">
        <v>333</v>
      </c>
      <c r="G372">
        <v>74</v>
      </c>
    </row>
    <row r="373" spans="1:7" hidden="1" x14ac:dyDescent="0.35">
      <c r="A373" t="s">
        <v>37</v>
      </c>
      <c r="B373" s="5" t="str">
        <f>HYPERLINK(_xlfn.XLOOKUP(Table5[[#This Row],[BEAD Recipient]],Dockets!A:A,Dockets!C:C),_xlfn.XLOOKUP(Table5[[#This Row],[BEAD Recipient]],Dockets!A:A,Dockets!B:B))</f>
        <v>12015-BD-100</v>
      </c>
      <c r="C373" t="s">
        <v>40</v>
      </c>
      <c r="D373" t="s">
        <v>41</v>
      </c>
      <c r="E373" t="s">
        <v>361</v>
      </c>
      <c r="F373" t="s">
        <v>346</v>
      </c>
      <c r="G373">
        <v>3393</v>
      </c>
    </row>
    <row r="374" spans="1:7" hidden="1" x14ac:dyDescent="0.35">
      <c r="A374" t="s">
        <v>37</v>
      </c>
      <c r="B374" s="5" t="str">
        <f>HYPERLINK(_xlfn.XLOOKUP(Table5[[#This Row],[BEAD Recipient]],Dockets!A:A,Dockets!C:C),_xlfn.XLOOKUP(Table5[[#This Row],[BEAD Recipient]],Dockets!A:A,Dockets!B:B))</f>
        <v>12015-BD-100</v>
      </c>
      <c r="C374" t="s">
        <v>40</v>
      </c>
      <c r="D374" t="s">
        <v>41</v>
      </c>
      <c r="E374" t="s">
        <v>362</v>
      </c>
      <c r="F374" t="s">
        <v>351</v>
      </c>
      <c r="G374">
        <v>412</v>
      </c>
    </row>
    <row r="375" spans="1:7" hidden="1" x14ac:dyDescent="0.35">
      <c r="A375" t="s">
        <v>37</v>
      </c>
      <c r="B375" s="5" t="str">
        <f>HYPERLINK(_xlfn.XLOOKUP(Table5[[#This Row],[BEAD Recipient]],Dockets!A:A,Dockets!C:C),_xlfn.XLOOKUP(Table5[[#This Row],[BEAD Recipient]],Dockets!A:A,Dockets!B:B))</f>
        <v>12015-BD-100</v>
      </c>
      <c r="C375" t="s">
        <v>40</v>
      </c>
      <c r="D375" t="s">
        <v>41</v>
      </c>
      <c r="E375" t="s">
        <v>362</v>
      </c>
      <c r="F375" t="s">
        <v>356</v>
      </c>
      <c r="G375">
        <v>903</v>
      </c>
    </row>
    <row r="376" spans="1:7" hidden="1" x14ac:dyDescent="0.35">
      <c r="A376" t="s">
        <v>37</v>
      </c>
      <c r="B376" s="5" t="str">
        <f>HYPERLINK(_xlfn.XLOOKUP(Table5[[#This Row],[BEAD Recipient]],Dockets!A:A,Dockets!C:C),_xlfn.XLOOKUP(Table5[[#This Row],[BEAD Recipient]],Dockets!A:A,Dockets!B:B))</f>
        <v>12015-BD-100</v>
      </c>
      <c r="C376" t="s">
        <v>40</v>
      </c>
      <c r="D376" t="s">
        <v>41</v>
      </c>
      <c r="E376" t="s">
        <v>362</v>
      </c>
      <c r="F376" t="s">
        <v>357</v>
      </c>
      <c r="G376">
        <v>1982</v>
      </c>
    </row>
    <row r="377" spans="1:7" hidden="1" x14ac:dyDescent="0.35">
      <c r="A377" t="s">
        <v>37</v>
      </c>
      <c r="B377" s="5" t="str">
        <f>HYPERLINK(_xlfn.XLOOKUP(Table5[[#This Row],[BEAD Recipient]],Dockets!A:A,Dockets!C:C),_xlfn.XLOOKUP(Table5[[#This Row],[BEAD Recipient]],Dockets!A:A,Dockets!B:B))</f>
        <v>12015-BD-100</v>
      </c>
      <c r="C377" t="s">
        <v>132</v>
      </c>
      <c r="D377" t="s">
        <v>133</v>
      </c>
      <c r="E377" t="s">
        <v>361</v>
      </c>
      <c r="F377" t="s">
        <v>301</v>
      </c>
      <c r="G377">
        <v>4</v>
      </c>
    </row>
    <row r="378" spans="1:7" hidden="1" x14ac:dyDescent="0.35">
      <c r="A378" t="s">
        <v>37</v>
      </c>
      <c r="B378" s="5" t="str">
        <f>HYPERLINK(_xlfn.XLOOKUP(Table5[[#This Row],[BEAD Recipient]],Dockets!A:A,Dockets!C:C),_xlfn.XLOOKUP(Table5[[#This Row],[BEAD Recipient]],Dockets!A:A,Dockets!B:B))</f>
        <v>12015-BD-100</v>
      </c>
      <c r="C378" t="s">
        <v>132</v>
      </c>
      <c r="D378" t="s">
        <v>133</v>
      </c>
      <c r="E378" t="s">
        <v>361</v>
      </c>
      <c r="F378" t="s">
        <v>103</v>
      </c>
      <c r="G378">
        <v>183</v>
      </c>
    </row>
    <row r="379" spans="1:7" hidden="1" x14ac:dyDescent="0.35">
      <c r="A379" t="s">
        <v>37</v>
      </c>
      <c r="B379" s="5" t="str">
        <f>HYPERLINK(_xlfn.XLOOKUP(Table5[[#This Row],[BEAD Recipient]],Dockets!A:A,Dockets!C:C),_xlfn.XLOOKUP(Table5[[#This Row],[BEAD Recipient]],Dockets!A:A,Dockets!B:B))</f>
        <v>12015-BD-100</v>
      </c>
      <c r="C379" t="s">
        <v>132</v>
      </c>
      <c r="D379" t="s">
        <v>133</v>
      </c>
      <c r="E379" t="s">
        <v>362</v>
      </c>
      <c r="F379" t="s">
        <v>103</v>
      </c>
      <c r="G379">
        <v>183</v>
      </c>
    </row>
    <row r="380" spans="1:7" hidden="1" x14ac:dyDescent="0.35">
      <c r="A380" t="s">
        <v>37</v>
      </c>
      <c r="B380" s="5" t="str">
        <f>HYPERLINK(_xlfn.XLOOKUP(Table5[[#This Row],[BEAD Recipient]],Dockets!A:A,Dockets!C:C),_xlfn.XLOOKUP(Table5[[#This Row],[BEAD Recipient]],Dockets!A:A,Dockets!B:B))</f>
        <v>12015-BD-100</v>
      </c>
      <c r="C380" t="s">
        <v>257</v>
      </c>
      <c r="D380" t="s">
        <v>258</v>
      </c>
      <c r="E380" t="s">
        <v>361</v>
      </c>
      <c r="F380" t="s">
        <v>242</v>
      </c>
      <c r="G380">
        <v>275</v>
      </c>
    </row>
    <row r="381" spans="1:7" hidden="1" x14ac:dyDescent="0.35">
      <c r="A381" t="s">
        <v>37</v>
      </c>
      <c r="B381" s="5" t="str">
        <f>HYPERLINK(_xlfn.XLOOKUP(Table5[[#This Row],[BEAD Recipient]],Dockets!A:A,Dockets!C:C),_xlfn.XLOOKUP(Table5[[#This Row],[BEAD Recipient]],Dockets!A:A,Dockets!B:B))</f>
        <v>12015-BD-100</v>
      </c>
      <c r="C381" t="s">
        <v>257</v>
      </c>
      <c r="D381" t="s">
        <v>258</v>
      </c>
      <c r="E381" t="s">
        <v>362</v>
      </c>
      <c r="F381" t="s">
        <v>242</v>
      </c>
      <c r="G381">
        <v>275</v>
      </c>
    </row>
    <row r="382" spans="1:7" hidden="1" x14ac:dyDescent="0.35">
      <c r="A382" t="s">
        <v>37</v>
      </c>
      <c r="B382" s="5" t="str">
        <f>HYPERLINK(_xlfn.XLOOKUP(Table5[[#This Row],[BEAD Recipient]],Dockets!A:A,Dockets!C:C),_xlfn.XLOOKUP(Table5[[#This Row],[BEAD Recipient]],Dockets!A:A,Dockets!B:B))</f>
        <v>12015-BD-100</v>
      </c>
      <c r="C382" t="s">
        <v>263</v>
      </c>
      <c r="D382" t="s">
        <v>264</v>
      </c>
      <c r="E382" t="s">
        <v>361</v>
      </c>
      <c r="F382" t="s">
        <v>103</v>
      </c>
      <c r="G382">
        <v>57</v>
      </c>
    </row>
    <row r="383" spans="1:7" hidden="1" x14ac:dyDescent="0.35">
      <c r="A383" t="s">
        <v>37</v>
      </c>
      <c r="B383" s="5" t="str">
        <f>HYPERLINK(_xlfn.XLOOKUP(Table5[[#This Row],[BEAD Recipient]],Dockets!A:A,Dockets!C:C),_xlfn.XLOOKUP(Table5[[#This Row],[BEAD Recipient]],Dockets!A:A,Dockets!B:B))</f>
        <v>12015-BD-100</v>
      </c>
      <c r="C383" t="s">
        <v>263</v>
      </c>
      <c r="D383" t="s">
        <v>264</v>
      </c>
      <c r="E383" t="s">
        <v>361</v>
      </c>
      <c r="F383" t="s">
        <v>242</v>
      </c>
      <c r="G383">
        <v>269</v>
      </c>
    </row>
    <row r="384" spans="1:7" hidden="1" x14ac:dyDescent="0.35">
      <c r="A384" t="s">
        <v>37</v>
      </c>
      <c r="B384" s="5" t="str">
        <f>HYPERLINK(_xlfn.XLOOKUP(Table5[[#This Row],[BEAD Recipient]],Dockets!A:A,Dockets!C:C),_xlfn.XLOOKUP(Table5[[#This Row],[BEAD Recipient]],Dockets!A:A,Dockets!B:B))</f>
        <v>12015-BD-100</v>
      </c>
      <c r="C384" t="s">
        <v>263</v>
      </c>
      <c r="D384" t="s">
        <v>264</v>
      </c>
      <c r="E384" t="s">
        <v>362</v>
      </c>
      <c r="F384" t="s">
        <v>242</v>
      </c>
      <c r="G384">
        <v>326</v>
      </c>
    </row>
    <row r="385" spans="1:7" hidden="1" x14ac:dyDescent="0.35">
      <c r="A385" t="s">
        <v>37</v>
      </c>
      <c r="B385" s="5" t="str">
        <f>HYPERLINK(_xlfn.XLOOKUP(Table5[[#This Row],[BEAD Recipient]],Dockets!A:A,Dockets!C:C),_xlfn.XLOOKUP(Table5[[#This Row],[BEAD Recipient]],Dockets!A:A,Dockets!B:B))</f>
        <v>12015-BD-100</v>
      </c>
      <c r="C385" t="s">
        <v>73</v>
      </c>
      <c r="D385" t="s">
        <v>74</v>
      </c>
      <c r="E385" t="s">
        <v>361</v>
      </c>
      <c r="F385" t="s">
        <v>292</v>
      </c>
      <c r="G385">
        <v>16</v>
      </c>
    </row>
    <row r="386" spans="1:7" hidden="1" x14ac:dyDescent="0.35">
      <c r="A386" t="s">
        <v>37</v>
      </c>
      <c r="B386" s="5" t="str">
        <f>HYPERLINK(_xlfn.XLOOKUP(Table5[[#This Row],[BEAD Recipient]],Dockets!A:A,Dockets!C:C),_xlfn.XLOOKUP(Table5[[#This Row],[BEAD Recipient]],Dockets!A:A,Dockets!B:B))</f>
        <v>12015-BD-100</v>
      </c>
      <c r="C386" t="s">
        <v>73</v>
      </c>
      <c r="D386" t="s">
        <v>74</v>
      </c>
      <c r="E386" t="s">
        <v>361</v>
      </c>
      <c r="F386" t="s">
        <v>302</v>
      </c>
      <c r="G386">
        <v>736</v>
      </c>
    </row>
    <row r="387" spans="1:7" hidden="1" x14ac:dyDescent="0.35">
      <c r="A387" t="s">
        <v>37</v>
      </c>
      <c r="B387" s="5" t="str">
        <f>HYPERLINK(_xlfn.XLOOKUP(Table5[[#This Row],[BEAD Recipient]],Dockets!A:A,Dockets!C:C),_xlfn.XLOOKUP(Table5[[#This Row],[BEAD Recipient]],Dockets!A:A,Dockets!B:B))</f>
        <v>12015-BD-100</v>
      </c>
      <c r="C387" t="s">
        <v>73</v>
      </c>
      <c r="D387" t="s">
        <v>74</v>
      </c>
      <c r="E387" t="s">
        <v>361</v>
      </c>
      <c r="F387" t="s">
        <v>341</v>
      </c>
      <c r="G387">
        <v>365</v>
      </c>
    </row>
    <row r="388" spans="1:7" hidden="1" x14ac:dyDescent="0.35">
      <c r="A388" t="s">
        <v>37</v>
      </c>
      <c r="B388" s="5" t="str">
        <f>HYPERLINK(_xlfn.XLOOKUP(Table5[[#This Row],[BEAD Recipient]],Dockets!A:A,Dockets!C:C),_xlfn.XLOOKUP(Table5[[#This Row],[BEAD Recipient]],Dockets!A:A,Dockets!B:B))</f>
        <v>12015-BD-100</v>
      </c>
      <c r="C388" t="s">
        <v>73</v>
      </c>
      <c r="D388" t="s">
        <v>74</v>
      </c>
      <c r="E388" t="s">
        <v>361</v>
      </c>
      <c r="F388" t="s">
        <v>242</v>
      </c>
      <c r="G388">
        <v>1891</v>
      </c>
    </row>
    <row r="389" spans="1:7" hidden="1" x14ac:dyDescent="0.35">
      <c r="A389" t="s">
        <v>37</v>
      </c>
      <c r="B389" s="5" t="str">
        <f>HYPERLINK(_xlfn.XLOOKUP(Table5[[#This Row],[BEAD Recipient]],Dockets!A:A,Dockets!C:C),_xlfn.XLOOKUP(Table5[[#This Row],[BEAD Recipient]],Dockets!A:A,Dockets!B:B))</f>
        <v>12015-BD-100</v>
      </c>
      <c r="C389" t="s">
        <v>73</v>
      </c>
      <c r="D389" t="s">
        <v>74</v>
      </c>
      <c r="E389" t="s">
        <v>361</v>
      </c>
      <c r="F389" t="s">
        <v>349</v>
      </c>
      <c r="G389">
        <v>349</v>
      </c>
    </row>
    <row r="390" spans="1:7" hidden="1" x14ac:dyDescent="0.35">
      <c r="A390" t="s">
        <v>37</v>
      </c>
      <c r="B390" s="5" t="str">
        <f>HYPERLINK(_xlfn.XLOOKUP(Table5[[#This Row],[BEAD Recipient]],Dockets!A:A,Dockets!C:C),_xlfn.XLOOKUP(Table5[[#This Row],[BEAD Recipient]],Dockets!A:A,Dockets!B:B))</f>
        <v>12015-BD-100</v>
      </c>
      <c r="C390" t="s">
        <v>73</v>
      </c>
      <c r="D390" t="s">
        <v>74</v>
      </c>
      <c r="E390" t="s">
        <v>362</v>
      </c>
      <c r="F390" t="s">
        <v>353</v>
      </c>
      <c r="G390">
        <v>68</v>
      </c>
    </row>
    <row r="391" spans="1:7" hidden="1" x14ac:dyDescent="0.35">
      <c r="A391" t="s">
        <v>37</v>
      </c>
      <c r="B391" s="5" t="str">
        <f>HYPERLINK(_xlfn.XLOOKUP(Table5[[#This Row],[BEAD Recipient]],Dockets!A:A,Dockets!C:C),_xlfn.XLOOKUP(Table5[[#This Row],[BEAD Recipient]],Dockets!A:A,Dockets!B:B))</f>
        <v>12015-BD-100</v>
      </c>
      <c r="C391" t="s">
        <v>73</v>
      </c>
      <c r="D391" t="s">
        <v>74</v>
      </c>
      <c r="E391" t="s">
        <v>362</v>
      </c>
      <c r="F391" t="s">
        <v>356</v>
      </c>
      <c r="G391">
        <v>224</v>
      </c>
    </row>
    <row r="392" spans="1:7" hidden="1" x14ac:dyDescent="0.35">
      <c r="A392" t="s">
        <v>37</v>
      </c>
      <c r="B392" s="5" t="str">
        <f>HYPERLINK(_xlfn.XLOOKUP(Table5[[#This Row],[BEAD Recipient]],Dockets!A:A,Dockets!C:C),_xlfn.XLOOKUP(Table5[[#This Row],[BEAD Recipient]],Dockets!A:A,Dockets!B:B))</f>
        <v>12015-BD-100</v>
      </c>
      <c r="C392" t="s">
        <v>73</v>
      </c>
      <c r="D392" t="s">
        <v>74</v>
      </c>
      <c r="E392" t="s">
        <v>362</v>
      </c>
      <c r="F392" t="s">
        <v>242</v>
      </c>
      <c r="G392">
        <v>1609</v>
      </c>
    </row>
    <row r="393" spans="1:7" hidden="1" x14ac:dyDescent="0.35">
      <c r="A393" t="s">
        <v>37</v>
      </c>
      <c r="B393" s="5" t="str">
        <f>HYPERLINK(_xlfn.XLOOKUP(Table5[[#This Row],[BEAD Recipient]],Dockets!A:A,Dockets!C:C),_xlfn.XLOOKUP(Table5[[#This Row],[BEAD Recipient]],Dockets!A:A,Dockets!B:B))</f>
        <v>12015-BD-100</v>
      </c>
      <c r="C393" t="s">
        <v>259</v>
      </c>
      <c r="D393" t="s">
        <v>260</v>
      </c>
      <c r="E393" t="s">
        <v>361</v>
      </c>
      <c r="F393" t="s">
        <v>326</v>
      </c>
      <c r="G393">
        <v>155</v>
      </c>
    </row>
    <row r="394" spans="1:7" hidden="1" x14ac:dyDescent="0.35">
      <c r="A394" t="s">
        <v>37</v>
      </c>
      <c r="B394" s="5" t="str">
        <f>HYPERLINK(_xlfn.XLOOKUP(Table5[[#This Row],[BEAD Recipient]],Dockets!A:A,Dockets!C:C),_xlfn.XLOOKUP(Table5[[#This Row],[BEAD Recipient]],Dockets!A:A,Dockets!B:B))</f>
        <v>12015-BD-100</v>
      </c>
      <c r="C394" t="s">
        <v>259</v>
      </c>
      <c r="D394" t="s">
        <v>260</v>
      </c>
      <c r="E394" t="s">
        <v>361</v>
      </c>
      <c r="F394" t="s">
        <v>242</v>
      </c>
      <c r="G394">
        <v>1627</v>
      </c>
    </row>
    <row r="395" spans="1:7" hidden="1" x14ac:dyDescent="0.35">
      <c r="A395" t="s">
        <v>37</v>
      </c>
      <c r="B395" s="5" t="str">
        <f>HYPERLINK(_xlfn.XLOOKUP(Table5[[#This Row],[BEAD Recipient]],Dockets!A:A,Dockets!C:C),_xlfn.XLOOKUP(Table5[[#This Row],[BEAD Recipient]],Dockets!A:A,Dockets!B:B))</f>
        <v>12015-BD-100</v>
      </c>
      <c r="C395" t="s">
        <v>259</v>
      </c>
      <c r="D395" t="s">
        <v>260</v>
      </c>
      <c r="E395" t="s">
        <v>362</v>
      </c>
      <c r="F395" t="s">
        <v>242</v>
      </c>
      <c r="G395">
        <v>1624</v>
      </c>
    </row>
    <row r="396" spans="1:7" hidden="1" x14ac:dyDescent="0.35">
      <c r="A396" t="s">
        <v>37</v>
      </c>
      <c r="B396" s="5" t="str">
        <f>HYPERLINK(_xlfn.XLOOKUP(Table5[[#This Row],[BEAD Recipient]],Dockets!A:A,Dockets!C:C),_xlfn.XLOOKUP(Table5[[#This Row],[BEAD Recipient]],Dockets!A:A,Dockets!B:B))</f>
        <v>12015-BD-100</v>
      </c>
      <c r="C396" t="s">
        <v>198</v>
      </c>
      <c r="D396" t="s">
        <v>199</v>
      </c>
      <c r="E396" t="s">
        <v>361</v>
      </c>
      <c r="F396" t="s">
        <v>298</v>
      </c>
      <c r="G396">
        <v>30</v>
      </c>
    </row>
    <row r="397" spans="1:7" hidden="1" x14ac:dyDescent="0.35">
      <c r="A397" t="s">
        <v>37</v>
      </c>
      <c r="B397" s="5" t="str">
        <f>HYPERLINK(_xlfn.XLOOKUP(Table5[[#This Row],[BEAD Recipient]],Dockets!A:A,Dockets!C:C),_xlfn.XLOOKUP(Table5[[#This Row],[BEAD Recipient]],Dockets!A:A,Dockets!B:B))</f>
        <v>12015-BD-100</v>
      </c>
      <c r="C397" t="s">
        <v>198</v>
      </c>
      <c r="D397" t="s">
        <v>199</v>
      </c>
      <c r="E397" t="s">
        <v>361</v>
      </c>
      <c r="F397" t="s">
        <v>103</v>
      </c>
      <c r="G397">
        <v>55</v>
      </c>
    </row>
    <row r="398" spans="1:7" hidden="1" x14ac:dyDescent="0.35">
      <c r="A398" t="s">
        <v>37</v>
      </c>
      <c r="B398" s="5" t="str">
        <f>HYPERLINK(_xlfn.XLOOKUP(Table5[[#This Row],[BEAD Recipient]],Dockets!A:A,Dockets!C:C),_xlfn.XLOOKUP(Table5[[#This Row],[BEAD Recipient]],Dockets!A:A,Dockets!B:B))</f>
        <v>12015-BD-100</v>
      </c>
      <c r="C398" t="s">
        <v>198</v>
      </c>
      <c r="D398" t="s">
        <v>199</v>
      </c>
      <c r="E398" t="s">
        <v>362</v>
      </c>
      <c r="F398" t="s">
        <v>356</v>
      </c>
      <c r="G398">
        <v>8</v>
      </c>
    </row>
    <row r="399" spans="1:7" hidden="1" x14ac:dyDescent="0.35">
      <c r="A399" t="s">
        <v>37</v>
      </c>
      <c r="B399" s="5" t="str">
        <f>HYPERLINK(_xlfn.XLOOKUP(Table5[[#This Row],[BEAD Recipient]],Dockets!A:A,Dockets!C:C),_xlfn.XLOOKUP(Table5[[#This Row],[BEAD Recipient]],Dockets!A:A,Dockets!B:B))</f>
        <v>12015-BD-100</v>
      </c>
      <c r="C399" t="s">
        <v>198</v>
      </c>
      <c r="D399" t="s">
        <v>199</v>
      </c>
      <c r="E399" t="s">
        <v>362</v>
      </c>
      <c r="F399" t="s">
        <v>242</v>
      </c>
      <c r="G399">
        <v>47</v>
      </c>
    </row>
    <row r="400" spans="1:7" hidden="1" x14ac:dyDescent="0.35">
      <c r="A400" t="s">
        <v>37</v>
      </c>
      <c r="B400" s="5" t="str">
        <f>HYPERLINK(_xlfn.XLOOKUP(Table5[[#This Row],[BEAD Recipient]],Dockets!A:A,Dockets!C:C),_xlfn.XLOOKUP(Table5[[#This Row],[BEAD Recipient]],Dockets!A:A,Dockets!B:B))</f>
        <v>12015-BD-100</v>
      </c>
      <c r="C400" t="s">
        <v>42</v>
      </c>
      <c r="D400" t="s">
        <v>43</v>
      </c>
      <c r="E400" t="s">
        <v>361</v>
      </c>
      <c r="F400" t="s">
        <v>300</v>
      </c>
      <c r="G400">
        <v>162</v>
      </c>
    </row>
    <row r="401" spans="1:7" hidden="1" x14ac:dyDescent="0.35">
      <c r="A401" t="s">
        <v>37</v>
      </c>
      <c r="B401" s="5" t="str">
        <f>HYPERLINK(_xlfn.XLOOKUP(Table5[[#This Row],[BEAD Recipient]],Dockets!A:A,Dockets!C:C),_xlfn.XLOOKUP(Table5[[#This Row],[BEAD Recipient]],Dockets!A:A,Dockets!B:B))</f>
        <v>12015-BD-100</v>
      </c>
      <c r="C401" t="s">
        <v>42</v>
      </c>
      <c r="D401" t="s">
        <v>43</v>
      </c>
      <c r="E401" t="s">
        <v>361</v>
      </c>
      <c r="F401" t="s">
        <v>318</v>
      </c>
      <c r="G401">
        <v>38</v>
      </c>
    </row>
    <row r="402" spans="1:7" hidden="1" x14ac:dyDescent="0.35">
      <c r="A402" t="s">
        <v>37</v>
      </c>
      <c r="B402" s="5" t="str">
        <f>HYPERLINK(_xlfn.XLOOKUP(Table5[[#This Row],[BEAD Recipient]],Dockets!A:A,Dockets!C:C),_xlfn.XLOOKUP(Table5[[#This Row],[BEAD Recipient]],Dockets!A:A,Dockets!B:B))</f>
        <v>12015-BD-100</v>
      </c>
      <c r="C402" t="s">
        <v>42</v>
      </c>
      <c r="D402" t="s">
        <v>43</v>
      </c>
      <c r="E402" t="s">
        <v>361</v>
      </c>
      <c r="F402" t="s">
        <v>331</v>
      </c>
      <c r="G402">
        <v>418</v>
      </c>
    </row>
    <row r="403" spans="1:7" hidden="1" x14ac:dyDescent="0.35">
      <c r="A403" t="s">
        <v>37</v>
      </c>
      <c r="B403" s="5" t="str">
        <f>HYPERLINK(_xlfn.XLOOKUP(Table5[[#This Row],[BEAD Recipient]],Dockets!A:A,Dockets!C:C),_xlfn.XLOOKUP(Table5[[#This Row],[BEAD Recipient]],Dockets!A:A,Dockets!B:B))</f>
        <v>12015-BD-100</v>
      </c>
      <c r="C403" t="s">
        <v>42</v>
      </c>
      <c r="D403" t="s">
        <v>43</v>
      </c>
      <c r="E403" t="s">
        <v>361</v>
      </c>
      <c r="F403" t="s">
        <v>342</v>
      </c>
      <c r="G403">
        <v>275</v>
      </c>
    </row>
    <row r="404" spans="1:7" hidden="1" x14ac:dyDescent="0.35">
      <c r="A404" t="s">
        <v>37</v>
      </c>
      <c r="B404" s="5" t="str">
        <f>HYPERLINK(_xlfn.XLOOKUP(Table5[[#This Row],[BEAD Recipient]],Dockets!A:A,Dockets!C:C),_xlfn.XLOOKUP(Table5[[#This Row],[BEAD Recipient]],Dockets!A:A,Dockets!B:B))</f>
        <v>12015-BD-100</v>
      </c>
      <c r="C404" t="s">
        <v>42</v>
      </c>
      <c r="D404" t="s">
        <v>43</v>
      </c>
      <c r="E404" t="s">
        <v>361</v>
      </c>
      <c r="F404" t="s">
        <v>346</v>
      </c>
      <c r="G404">
        <v>100</v>
      </c>
    </row>
    <row r="405" spans="1:7" hidden="1" x14ac:dyDescent="0.35">
      <c r="A405" t="s">
        <v>37</v>
      </c>
      <c r="B405" s="5" t="str">
        <f>HYPERLINK(_xlfn.XLOOKUP(Table5[[#This Row],[BEAD Recipient]],Dockets!A:A,Dockets!C:C),_xlfn.XLOOKUP(Table5[[#This Row],[BEAD Recipient]],Dockets!A:A,Dockets!B:B))</f>
        <v>12015-BD-100</v>
      </c>
      <c r="C405" t="s">
        <v>42</v>
      </c>
      <c r="D405" t="s">
        <v>43</v>
      </c>
      <c r="E405" t="s">
        <v>361</v>
      </c>
      <c r="F405" t="s">
        <v>349</v>
      </c>
      <c r="G405">
        <v>549</v>
      </c>
    </row>
    <row r="406" spans="1:7" hidden="1" x14ac:dyDescent="0.35">
      <c r="A406" t="s">
        <v>37</v>
      </c>
      <c r="B406" s="5" t="str">
        <f>HYPERLINK(_xlfn.XLOOKUP(Table5[[#This Row],[BEAD Recipient]],Dockets!A:A,Dockets!C:C),_xlfn.XLOOKUP(Table5[[#This Row],[BEAD Recipient]],Dockets!A:A,Dockets!B:B))</f>
        <v>12015-BD-100</v>
      </c>
      <c r="C406" t="s">
        <v>42</v>
      </c>
      <c r="D406" t="s">
        <v>43</v>
      </c>
      <c r="E406" t="s">
        <v>362</v>
      </c>
      <c r="F406" t="s">
        <v>351</v>
      </c>
      <c r="G406">
        <v>134</v>
      </c>
    </row>
    <row r="407" spans="1:7" hidden="1" x14ac:dyDescent="0.35">
      <c r="A407" t="s">
        <v>37</v>
      </c>
      <c r="B407" s="5" t="str">
        <f>HYPERLINK(_xlfn.XLOOKUP(Table5[[#This Row],[BEAD Recipient]],Dockets!A:A,Dockets!C:C),_xlfn.XLOOKUP(Table5[[#This Row],[BEAD Recipient]],Dockets!A:A,Dockets!B:B))</f>
        <v>12015-BD-100</v>
      </c>
      <c r="C407" t="s">
        <v>42</v>
      </c>
      <c r="D407" t="s">
        <v>43</v>
      </c>
      <c r="E407" t="s">
        <v>362</v>
      </c>
      <c r="F407" t="s">
        <v>352</v>
      </c>
      <c r="G407">
        <v>268</v>
      </c>
    </row>
    <row r="408" spans="1:7" hidden="1" x14ac:dyDescent="0.35">
      <c r="A408" t="s">
        <v>37</v>
      </c>
      <c r="B408" s="5" t="str">
        <f>HYPERLINK(_xlfn.XLOOKUP(Table5[[#This Row],[BEAD Recipient]],Dockets!A:A,Dockets!C:C),_xlfn.XLOOKUP(Table5[[#This Row],[BEAD Recipient]],Dockets!A:A,Dockets!B:B))</f>
        <v>12015-BD-100</v>
      </c>
      <c r="C408" t="s">
        <v>42</v>
      </c>
      <c r="D408" t="s">
        <v>43</v>
      </c>
      <c r="E408" t="s">
        <v>362</v>
      </c>
      <c r="F408" t="s">
        <v>353</v>
      </c>
      <c r="G408">
        <v>177</v>
      </c>
    </row>
    <row r="409" spans="1:7" hidden="1" x14ac:dyDescent="0.35">
      <c r="A409" t="s">
        <v>37</v>
      </c>
      <c r="B409" s="5" t="str">
        <f>HYPERLINK(_xlfn.XLOOKUP(Table5[[#This Row],[BEAD Recipient]],Dockets!A:A,Dockets!C:C),_xlfn.XLOOKUP(Table5[[#This Row],[BEAD Recipient]],Dockets!A:A,Dockets!B:B))</f>
        <v>12015-BD-100</v>
      </c>
      <c r="C409" t="s">
        <v>42</v>
      </c>
      <c r="D409" t="s">
        <v>43</v>
      </c>
      <c r="E409" t="s">
        <v>362</v>
      </c>
      <c r="F409" t="s">
        <v>356</v>
      </c>
      <c r="G409">
        <v>137</v>
      </c>
    </row>
    <row r="410" spans="1:7" hidden="1" x14ac:dyDescent="0.35">
      <c r="A410" t="s">
        <v>37</v>
      </c>
      <c r="B410" s="5" t="str">
        <f>HYPERLINK(_xlfn.XLOOKUP(Table5[[#This Row],[BEAD Recipient]],Dockets!A:A,Dockets!C:C),_xlfn.XLOOKUP(Table5[[#This Row],[BEAD Recipient]],Dockets!A:A,Dockets!B:B))</f>
        <v>12015-BD-100</v>
      </c>
      <c r="C410" t="s">
        <v>42</v>
      </c>
      <c r="D410" t="s">
        <v>43</v>
      </c>
      <c r="E410" t="s">
        <v>362</v>
      </c>
      <c r="F410" t="s">
        <v>357</v>
      </c>
      <c r="G410">
        <v>1</v>
      </c>
    </row>
    <row r="411" spans="1:7" hidden="1" x14ac:dyDescent="0.35">
      <c r="A411" t="s">
        <v>37</v>
      </c>
      <c r="B411" s="5" t="str">
        <f>HYPERLINK(_xlfn.XLOOKUP(Table5[[#This Row],[BEAD Recipient]],Dockets!A:A,Dockets!C:C),_xlfn.XLOOKUP(Table5[[#This Row],[BEAD Recipient]],Dockets!A:A,Dockets!B:B))</f>
        <v>12015-BD-100</v>
      </c>
      <c r="C411" t="s">
        <v>237</v>
      </c>
      <c r="D411" t="s">
        <v>238</v>
      </c>
      <c r="E411" t="s">
        <v>361</v>
      </c>
      <c r="F411" t="s">
        <v>346</v>
      </c>
      <c r="G411">
        <v>32</v>
      </c>
    </row>
    <row r="412" spans="1:7" hidden="1" x14ac:dyDescent="0.35">
      <c r="A412" t="s">
        <v>37</v>
      </c>
      <c r="B412" s="5" t="str">
        <f>HYPERLINK(_xlfn.XLOOKUP(Table5[[#This Row],[BEAD Recipient]],Dockets!A:A,Dockets!C:C),_xlfn.XLOOKUP(Table5[[#This Row],[BEAD Recipient]],Dockets!A:A,Dockets!B:B))</f>
        <v>12015-BD-100</v>
      </c>
      <c r="C412" t="s">
        <v>237</v>
      </c>
      <c r="D412" t="s">
        <v>238</v>
      </c>
      <c r="E412" t="s">
        <v>361</v>
      </c>
      <c r="F412" t="s">
        <v>242</v>
      </c>
      <c r="G412">
        <v>233</v>
      </c>
    </row>
    <row r="413" spans="1:7" hidden="1" x14ac:dyDescent="0.35">
      <c r="A413" t="s">
        <v>37</v>
      </c>
      <c r="B413" s="5" t="str">
        <f>HYPERLINK(_xlfn.XLOOKUP(Table5[[#This Row],[BEAD Recipient]],Dockets!A:A,Dockets!C:C),_xlfn.XLOOKUP(Table5[[#This Row],[BEAD Recipient]],Dockets!A:A,Dockets!B:B))</f>
        <v>12015-BD-100</v>
      </c>
      <c r="C413" t="s">
        <v>237</v>
      </c>
      <c r="D413" t="s">
        <v>238</v>
      </c>
      <c r="E413" t="s">
        <v>362</v>
      </c>
      <c r="F413" t="s">
        <v>357</v>
      </c>
      <c r="G413">
        <v>16</v>
      </c>
    </row>
    <row r="414" spans="1:7" hidden="1" x14ac:dyDescent="0.35">
      <c r="A414" t="s">
        <v>37</v>
      </c>
      <c r="B414" s="5" t="str">
        <f>HYPERLINK(_xlfn.XLOOKUP(Table5[[#This Row],[BEAD Recipient]],Dockets!A:A,Dockets!C:C),_xlfn.XLOOKUP(Table5[[#This Row],[BEAD Recipient]],Dockets!A:A,Dockets!B:B))</f>
        <v>12015-BD-100</v>
      </c>
      <c r="C414" t="s">
        <v>237</v>
      </c>
      <c r="D414" t="s">
        <v>238</v>
      </c>
      <c r="E414" t="s">
        <v>362</v>
      </c>
      <c r="F414" t="s">
        <v>242</v>
      </c>
      <c r="G414">
        <v>232</v>
      </c>
    </row>
    <row r="415" spans="1:7" hidden="1" x14ac:dyDescent="0.35">
      <c r="A415" t="s">
        <v>239</v>
      </c>
      <c r="B415" s="5" t="str">
        <f>HYPERLINK(_xlfn.XLOOKUP(Table5[[#This Row],[BEAD Recipient]],Dockets!A:A,Dockets!C:C),_xlfn.XLOOKUP(Table5[[#This Row],[BEAD Recipient]],Dockets!A:A,Dockets!B:B))</f>
        <v>12016-BD-100</v>
      </c>
      <c r="C415" t="s">
        <v>240</v>
      </c>
      <c r="D415" t="s">
        <v>241</v>
      </c>
      <c r="E415" t="s">
        <v>361</v>
      </c>
      <c r="F415" t="s">
        <v>342</v>
      </c>
      <c r="G415">
        <v>44</v>
      </c>
    </row>
    <row r="416" spans="1:7" hidden="1" x14ac:dyDescent="0.35">
      <c r="A416" t="s">
        <v>239</v>
      </c>
      <c r="B416" s="5" t="str">
        <f>HYPERLINK(_xlfn.XLOOKUP(Table5[[#This Row],[BEAD Recipient]],Dockets!A:A,Dockets!C:C),_xlfn.XLOOKUP(Table5[[#This Row],[BEAD Recipient]],Dockets!A:A,Dockets!B:B))</f>
        <v>12016-BD-100</v>
      </c>
      <c r="C416" t="s">
        <v>240</v>
      </c>
      <c r="D416" t="s">
        <v>241</v>
      </c>
      <c r="E416" t="s">
        <v>362</v>
      </c>
      <c r="F416" t="s">
        <v>357</v>
      </c>
      <c r="G416">
        <v>12</v>
      </c>
    </row>
    <row r="417" spans="1:7" hidden="1" x14ac:dyDescent="0.35">
      <c r="A417" t="s">
        <v>44</v>
      </c>
      <c r="B417" s="5" t="str">
        <f>HYPERLINK(_xlfn.XLOOKUP(Table5[[#This Row],[BEAD Recipient]],Dockets!A:A,Dockets!C:C),_xlfn.XLOOKUP(Table5[[#This Row],[BEAD Recipient]],Dockets!A:A,Dockets!B:B))</f>
        <v>12020-BD-100</v>
      </c>
      <c r="C417" t="s">
        <v>45</v>
      </c>
      <c r="D417" t="s">
        <v>46</v>
      </c>
      <c r="E417" t="s">
        <v>361</v>
      </c>
      <c r="F417" t="s">
        <v>318</v>
      </c>
      <c r="G417">
        <v>481</v>
      </c>
    </row>
    <row r="418" spans="1:7" hidden="1" x14ac:dyDescent="0.35">
      <c r="A418" t="s">
        <v>44</v>
      </c>
      <c r="B418" s="5" t="str">
        <f>HYPERLINK(_xlfn.XLOOKUP(Table5[[#This Row],[BEAD Recipient]],Dockets!A:A,Dockets!C:C),_xlfn.XLOOKUP(Table5[[#This Row],[BEAD Recipient]],Dockets!A:A,Dockets!B:B))</f>
        <v>12020-BD-100</v>
      </c>
      <c r="C418" t="s">
        <v>45</v>
      </c>
      <c r="D418" t="s">
        <v>46</v>
      </c>
      <c r="E418" t="s">
        <v>361</v>
      </c>
      <c r="F418" t="s">
        <v>328</v>
      </c>
      <c r="G418">
        <v>1</v>
      </c>
    </row>
    <row r="419" spans="1:7" hidden="1" x14ac:dyDescent="0.35">
      <c r="A419" t="s">
        <v>44</v>
      </c>
      <c r="B419" s="5" t="str">
        <f>HYPERLINK(_xlfn.XLOOKUP(Table5[[#This Row],[BEAD Recipient]],Dockets!A:A,Dockets!C:C),_xlfn.XLOOKUP(Table5[[#This Row],[BEAD Recipient]],Dockets!A:A,Dockets!B:B))</f>
        <v>12020-BD-100</v>
      </c>
      <c r="C419" t="s">
        <v>45</v>
      </c>
      <c r="D419" t="s">
        <v>46</v>
      </c>
      <c r="E419" t="s">
        <v>361</v>
      </c>
      <c r="F419" t="s">
        <v>329</v>
      </c>
      <c r="G419">
        <v>1</v>
      </c>
    </row>
    <row r="420" spans="1:7" hidden="1" x14ac:dyDescent="0.35">
      <c r="A420" t="s">
        <v>44</v>
      </c>
      <c r="B420" s="5" t="str">
        <f>HYPERLINK(_xlfn.XLOOKUP(Table5[[#This Row],[BEAD Recipient]],Dockets!A:A,Dockets!C:C),_xlfn.XLOOKUP(Table5[[#This Row],[BEAD Recipient]],Dockets!A:A,Dockets!B:B))</f>
        <v>12020-BD-100</v>
      </c>
      <c r="C420" t="s">
        <v>45</v>
      </c>
      <c r="D420" t="s">
        <v>46</v>
      </c>
      <c r="E420" t="s">
        <v>361</v>
      </c>
      <c r="F420" t="s">
        <v>342</v>
      </c>
      <c r="G420">
        <v>15</v>
      </c>
    </row>
    <row r="421" spans="1:7" hidden="1" x14ac:dyDescent="0.35">
      <c r="A421" t="s">
        <v>44</v>
      </c>
      <c r="B421" s="5" t="str">
        <f>HYPERLINK(_xlfn.XLOOKUP(Table5[[#This Row],[BEAD Recipient]],Dockets!A:A,Dockets!C:C),_xlfn.XLOOKUP(Table5[[#This Row],[BEAD Recipient]],Dockets!A:A,Dockets!B:B))</f>
        <v>12020-BD-100</v>
      </c>
      <c r="C421" t="s">
        <v>45</v>
      </c>
      <c r="D421" t="s">
        <v>46</v>
      </c>
      <c r="E421" t="s">
        <v>361</v>
      </c>
      <c r="F421" t="s">
        <v>346</v>
      </c>
      <c r="G421">
        <v>251</v>
      </c>
    </row>
    <row r="422" spans="1:7" hidden="1" x14ac:dyDescent="0.35">
      <c r="A422" t="s">
        <v>44</v>
      </c>
      <c r="B422" s="5" t="str">
        <f>HYPERLINK(_xlfn.XLOOKUP(Table5[[#This Row],[BEAD Recipient]],Dockets!A:A,Dockets!C:C),_xlfn.XLOOKUP(Table5[[#This Row],[BEAD Recipient]],Dockets!A:A,Dockets!B:B))</f>
        <v>12020-BD-100</v>
      </c>
      <c r="C422" t="s">
        <v>45</v>
      </c>
      <c r="D422" t="s">
        <v>46</v>
      </c>
      <c r="E422" t="s">
        <v>362</v>
      </c>
      <c r="F422" t="s">
        <v>351</v>
      </c>
      <c r="G422">
        <v>104</v>
      </c>
    </row>
    <row r="423" spans="1:7" hidden="1" x14ac:dyDescent="0.35">
      <c r="A423" t="s">
        <v>44</v>
      </c>
      <c r="B423" s="5" t="str">
        <f>HYPERLINK(_xlfn.XLOOKUP(Table5[[#This Row],[BEAD Recipient]],Dockets!A:A,Dockets!C:C),_xlfn.XLOOKUP(Table5[[#This Row],[BEAD Recipient]],Dockets!A:A,Dockets!B:B))</f>
        <v>12020-BD-100</v>
      </c>
      <c r="C423" t="s">
        <v>45</v>
      </c>
      <c r="D423" t="s">
        <v>46</v>
      </c>
      <c r="E423" t="s">
        <v>362</v>
      </c>
      <c r="F423" t="s">
        <v>356</v>
      </c>
      <c r="G423">
        <v>163</v>
      </c>
    </row>
    <row r="424" spans="1:7" hidden="1" x14ac:dyDescent="0.35">
      <c r="A424" t="s">
        <v>44</v>
      </c>
      <c r="B424" s="5" t="str">
        <f>HYPERLINK(_xlfn.XLOOKUP(Table5[[#This Row],[BEAD Recipient]],Dockets!A:A,Dockets!C:C),_xlfn.XLOOKUP(Table5[[#This Row],[BEAD Recipient]],Dockets!A:A,Dockets!B:B))</f>
        <v>12020-BD-100</v>
      </c>
      <c r="C424" t="s">
        <v>45</v>
      </c>
      <c r="D424" t="s">
        <v>46</v>
      </c>
      <c r="E424" t="s">
        <v>362</v>
      </c>
      <c r="F424" t="s">
        <v>357</v>
      </c>
      <c r="G424">
        <v>367</v>
      </c>
    </row>
    <row r="425" spans="1:7" hidden="1" x14ac:dyDescent="0.35">
      <c r="A425" t="s">
        <v>265</v>
      </c>
      <c r="B425" s="5" t="str">
        <f>HYPERLINK(_xlfn.XLOOKUP(Table5[[#This Row],[BEAD Recipient]],Dockets!A:A,Dockets!C:C),_xlfn.XLOOKUP(Table5[[#This Row],[BEAD Recipient]],Dockets!A:A,Dockets!B:B))</f>
        <v>12018-BD-100</v>
      </c>
      <c r="C425" t="s">
        <v>266</v>
      </c>
      <c r="D425" t="s">
        <v>267</v>
      </c>
      <c r="E425" t="s">
        <v>361</v>
      </c>
      <c r="F425" t="s">
        <v>326</v>
      </c>
      <c r="G425">
        <v>100</v>
      </c>
    </row>
    <row r="426" spans="1:7" hidden="1" x14ac:dyDescent="0.35">
      <c r="A426" t="s">
        <v>265</v>
      </c>
      <c r="B426" s="5" t="str">
        <f>HYPERLINK(_xlfn.XLOOKUP(Table5[[#This Row],[BEAD Recipient]],Dockets!A:A,Dockets!C:C),_xlfn.XLOOKUP(Table5[[#This Row],[BEAD Recipient]],Dockets!A:A,Dockets!B:B))</f>
        <v>12018-BD-100</v>
      </c>
      <c r="C426" t="s">
        <v>266</v>
      </c>
      <c r="D426" t="s">
        <v>267</v>
      </c>
      <c r="E426" t="s">
        <v>361</v>
      </c>
      <c r="F426" t="s">
        <v>242</v>
      </c>
      <c r="G426">
        <v>801</v>
      </c>
    </row>
    <row r="427" spans="1:7" hidden="1" x14ac:dyDescent="0.35">
      <c r="A427" t="s">
        <v>265</v>
      </c>
      <c r="B427" s="5" t="str">
        <f>HYPERLINK(_xlfn.XLOOKUP(Table5[[#This Row],[BEAD Recipient]],Dockets!A:A,Dockets!C:C),_xlfn.XLOOKUP(Table5[[#This Row],[BEAD Recipient]],Dockets!A:A,Dockets!B:B))</f>
        <v>12018-BD-100</v>
      </c>
      <c r="C427" t="s">
        <v>266</v>
      </c>
      <c r="D427" t="s">
        <v>267</v>
      </c>
      <c r="E427" t="s">
        <v>361</v>
      </c>
      <c r="F427" t="s">
        <v>349</v>
      </c>
      <c r="G427">
        <v>14</v>
      </c>
    </row>
    <row r="428" spans="1:7" hidden="1" x14ac:dyDescent="0.35">
      <c r="A428" t="s">
        <v>265</v>
      </c>
      <c r="B428" s="5" t="str">
        <f>HYPERLINK(_xlfn.XLOOKUP(Table5[[#This Row],[BEAD Recipient]],Dockets!A:A,Dockets!C:C),_xlfn.XLOOKUP(Table5[[#This Row],[BEAD Recipient]],Dockets!A:A,Dockets!B:B))</f>
        <v>12018-BD-100</v>
      </c>
      <c r="C428" t="s">
        <v>266</v>
      </c>
      <c r="D428" t="s">
        <v>267</v>
      </c>
      <c r="E428" t="s">
        <v>362</v>
      </c>
      <c r="F428" t="s">
        <v>242</v>
      </c>
      <c r="G428">
        <v>921</v>
      </c>
    </row>
    <row r="429" spans="1:7" hidden="1" x14ac:dyDescent="0.35">
      <c r="A429" t="s">
        <v>61</v>
      </c>
      <c r="B429" s="5" t="str">
        <f>HYPERLINK(_xlfn.XLOOKUP(Table5[[#This Row],[BEAD Recipient]],Dockets!A:A,Dockets!C:C),_xlfn.XLOOKUP(Table5[[#This Row],[BEAD Recipient]],Dockets!A:A,Dockets!B:B))</f>
        <v>12019-BD-100</v>
      </c>
      <c r="C429" t="s">
        <v>62</v>
      </c>
      <c r="D429" t="s">
        <v>63</v>
      </c>
      <c r="E429" t="s">
        <v>361</v>
      </c>
      <c r="F429" t="s">
        <v>317</v>
      </c>
      <c r="G429">
        <v>98</v>
      </c>
    </row>
    <row r="430" spans="1:7" hidden="1" x14ac:dyDescent="0.35">
      <c r="A430" t="s">
        <v>61</v>
      </c>
      <c r="B430" s="5" t="str">
        <f>HYPERLINK(_xlfn.XLOOKUP(Table5[[#This Row],[BEAD Recipient]],Dockets!A:A,Dockets!C:C),_xlfn.XLOOKUP(Table5[[#This Row],[BEAD Recipient]],Dockets!A:A,Dockets!B:B))</f>
        <v>12019-BD-100</v>
      </c>
      <c r="C430" t="s">
        <v>62</v>
      </c>
      <c r="D430" t="s">
        <v>63</v>
      </c>
      <c r="E430" t="s">
        <v>361</v>
      </c>
      <c r="F430" t="s">
        <v>325</v>
      </c>
      <c r="G430">
        <v>297</v>
      </c>
    </row>
    <row r="431" spans="1:7" hidden="1" x14ac:dyDescent="0.35">
      <c r="A431" t="s">
        <v>61</v>
      </c>
      <c r="B431" s="5" t="str">
        <f>HYPERLINK(_xlfn.XLOOKUP(Table5[[#This Row],[BEAD Recipient]],Dockets!A:A,Dockets!C:C),_xlfn.XLOOKUP(Table5[[#This Row],[BEAD Recipient]],Dockets!A:A,Dockets!B:B))</f>
        <v>12019-BD-100</v>
      </c>
      <c r="C431" t="s">
        <v>62</v>
      </c>
      <c r="D431" t="s">
        <v>63</v>
      </c>
      <c r="E431" t="s">
        <v>361</v>
      </c>
      <c r="F431" t="s">
        <v>349</v>
      </c>
      <c r="G431">
        <v>129</v>
      </c>
    </row>
    <row r="432" spans="1:7" hidden="1" x14ac:dyDescent="0.35">
      <c r="A432" t="s">
        <v>61</v>
      </c>
      <c r="B432" s="5" t="str">
        <f>HYPERLINK(_xlfn.XLOOKUP(Table5[[#This Row],[BEAD Recipient]],Dockets!A:A,Dockets!C:C),_xlfn.XLOOKUP(Table5[[#This Row],[BEAD Recipient]],Dockets!A:A,Dockets!B:B))</f>
        <v>12019-BD-100</v>
      </c>
      <c r="C432" t="s">
        <v>62</v>
      </c>
      <c r="D432" t="s">
        <v>63</v>
      </c>
      <c r="E432" t="s">
        <v>362</v>
      </c>
      <c r="F432" t="s">
        <v>352</v>
      </c>
      <c r="G432">
        <v>4</v>
      </c>
    </row>
    <row r="433" spans="1:7" hidden="1" x14ac:dyDescent="0.35">
      <c r="A433" t="s">
        <v>61</v>
      </c>
      <c r="B433" s="5" t="str">
        <f>HYPERLINK(_xlfn.XLOOKUP(Table5[[#This Row],[BEAD Recipient]],Dockets!A:A,Dockets!C:C),_xlfn.XLOOKUP(Table5[[#This Row],[BEAD Recipient]],Dockets!A:A,Dockets!B:B))</f>
        <v>12019-BD-100</v>
      </c>
      <c r="C433" t="s">
        <v>62</v>
      </c>
      <c r="D433" t="s">
        <v>63</v>
      </c>
      <c r="E433" t="s">
        <v>362</v>
      </c>
      <c r="F433" t="s">
        <v>356</v>
      </c>
      <c r="G433">
        <v>369</v>
      </c>
    </row>
    <row r="434" spans="1:7" hidden="1" x14ac:dyDescent="0.35">
      <c r="A434" t="s">
        <v>61</v>
      </c>
      <c r="B434" s="5" t="str">
        <f>HYPERLINK(_xlfn.XLOOKUP(Table5[[#This Row],[BEAD Recipient]],Dockets!A:A,Dockets!C:C),_xlfn.XLOOKUP(Table5[[#This Row],[BEAD Recipient]],Dockets!A:A,Dockets!B:B))</f>
        <v>12019-BD-100</v>
      </c>
      <c r="C434" t="s">
        <v>200</v>
      </c>
      <c r="D434" t="s">
        <v>201</v>
      </c>
      <c r="E434" t="s">
        <v>361</v>
      </c>
      <c r="F434" t="s">
        <v>283</v>
      </c>
      <c r="G434">
        <v>29</v>
      </c>
    </row>
    <row r="435" spans="1:7" hidden="1" x14ac:dyDescent="0.35">
      <c r="A435" t="s">
        <v>61</v>
      </c>
      <c r="B435" s="5" t="str">
        <f>HYPERLINK(_xlfn.XLOOKUP(Table5[[#This Row],[BEAD Recipient]],Dockets!A:A,Dockets!C:C),_xlfn.XLOOKUP(Table5[[#This Row],[BEAD Recipient]],Dockets!A:A,Dockets!B:B))</f>
        <v>12019-BD-100</v>
      </c>
      <c r="C435" t="s">
        <v>200</v>
      </c>
      <c r="D435" t="s">
        <v>201</v>
      </c>
      <c r="E435" t="s">
        <v>361</v>
      </c>
      <c r="F435" t="s">
        <v>349</v>
      </c>
      <c r="G435">
        <v>5</v>
      </c>
    </row>
    <row r="436" spans="1:7" hidden="1" x14ac:dyDescent="0.35">
      <c r="A436" t="s">
        <v>61</v>
      </c>
      <c r="B436" s="5" t="str">
        <f>HYPERLINK(_xlfn.XLOOKUP(Table5[[#This Row],[BEAD Recipient]],Dockets!A:A,Dockets!C:C),_xlfn.XLOOKUP(Table5[[#This Row],[BEAD Recipient]],Dockets!A:A,Dockets!B:B))</f>
        <v>12019-BD-100</v>
      </c>
      <c r="C436" t="s">
        <v>200</v>
      </c>
      <c r="D436" t="s">
        <v>201</v>
      </c>
      <c r="E436" t="s">
        <v>362</v>
      </c>
      <c r="F436" t="s">
        <v>356</v>
      </c>
      <c r="G436">
        <v>29</v>
      </c>
    </row>
    <row r="437" spans="1:7" hidden="1" x14ac:dyDescent="0.35">
      <c r="A437" t="s">
        <v>47</v>
      </c>
      <c r="B437" s="5" t="str">
        <f>HYPERLINK(_xlfn.XLOOKUP(Table5[[#This Row],[BEAD Recipient]],Dockets!A:A,Dockets!C:C),_xlfn.XLOOKUP(Table5[[#This Row],[BEAD Recipient]],Dockets!A:A,Dockets!B:B))</f>
        <v>12021-BD-100</v>
      </c>
      <c r="C437" t="s">
        <v>48</v>
      </c>
      <c r="D437" t="s">
        <v>49</v>
      </c>
      <c r="E437" t="s">
        <v>361</v>
      </c>
      <c r="F437" t="s">
        <v>318</v>
      </c>
      <c r="G437">
        <v>1066</v>
      </c>
    </row>
    <row r="438" spans="1:7" hidden="1" x14ac:dyDescent="0.35">
      <c r="A438" t="s">
        <v>47</v>
      </c>
      <c r="B438" s="5" t="str">
        <f>HYPERLINK(_xlfn.XLOOKUP(Table5[[#This Row],[BEAD Recipient]],Dockets!A:A,Dockets!C:C),_xlfn.XLOOKUP(Table5[[#This Row],[BEAD Recipient]],Dockets!A:A,Dockets!B:B))</f>
        <v>12021-BD-100</v>
      </c>
      <c r="C438" t="s">
        <v>48</v>
      </c>
      <c r="D438" t="s">
        <v>49</v>
      </c>
      <c r="E438" t="s">
        <v>361</v>
      </c>
      <c r="F438" t="s">
        <v>346</v>
      </c>
      <c r="G438">
        <v>145</v>
      </c>
    </row>
    <row r="439" spans="1:7" hidden="1" x14ac:dyDescent="0.35">
      <c r="A439" t="s">
        <v>47</v>
      </c>
      <c r="B439" s="5" t="str">
        <f>HYPERLINK(_xlfn.XLOOKUP(Table5[[#This Row],[BEAD Recipient]],Dockets!A:A,Dockets!C:C),_xlfn.XLOOKUP(Table5[[#This Row],[BEAD Recipient]],Dockets!A:A,Dockets!B:B))</f>
        <v>12021-BD-100</v>
      </c>
      <c r="C439" t="s">
        <v>48</v>
      </c>
      <c r="D439" t="s">
        <v>49</v>
      </c>
      <c r="E439" t="s">
        <v>361</v>
      </c>
      <c r="F439" t="s">
        <v>349</v>
      </c>
      <c r="G439">
        <v>78</v>
      </c>
    </row>
    <row r="440" spans="1:7" hidden="1" x14ac:dyDescent="0.35">
      <c r="A440" t="s">
        <v>47</v>
      </c>
      <c r="B440" s="5" t="str">
        <f>HYPERLINK(_xlfn.XLOOKUP(Table5[[#This Row],[BEAD Recipient]],Dockets!A:A,Dockets!C:C),_xlfn.XLOOKUP(Table5[[#This Row],[BEAD Recipient]],Dockets!A:A,Dockets!B:B))</f>
        <v>12021-BD-100</v>
      </c>
      <c r="C440" t="s">
        <v>48</v>
      </c>
      <c r="D440" t="s">
        <v>49</v>
      </c>
      <c r="E440" t="s">
        <v>362</v>
      </c>
      <c r="F440" t="s">
        <v>351</v>
      </c>
      <c r="G440">
        <v>65</v>
      </c>
    </row>
    <row r="441" spans="1:7" hidden="1" x14ac:dyDescent="0.35">
      <c r="A441" t="s">
        <v>47</v>
      </c>
      <c r="B441" s="5" t="str">
        <f>HYPERLINK(_xlfn.XLOOKUP(Table5[[#This Row],[BEAD Recipient]],Dockets!A:A,Dockets!C:C),_xlfn.XLOOKUP(Table5[[#This Row],[BEAD Recipient]],Dockets!A:A,Dockets!B:B))</f>
        <v>12021-BD-100</v>
      </c>
      <c r="C441" t="s">
        <v>48</v>
      </c>
      <c r="D441" t="s">
        <v>49</v>
      </c>
      <c r="E441" t="s">
        <v>362</v>
      </c>
      <c r="F441" t="s">
        <v>356</v>
      </c>
      <c r="G441">
        <v>517</v>
      </c>
    </row>
    <row r="442" spans="1:7" hidden="1" x14ac:dyDescent="0.35">
      <c r="A442" t="s">
        <v>47</v>
      </c>
      <c r="B442" s="5" t="str">
        <f>HYPERLINK(_xlfn.XLOOKUP(Table5[[#This Row],[BEAD Recipient]],Dockets!A:A,Dockets!C:C),_xlfn.XLOOKUP(Table5[[#This Row],[BEAD Recipient]],Dockets!A:A,Dockets!B:B))</f>
        <v>12021-BD-100</v>
      </c>
      <c r="C442" t="s">
        <v>48</v>
      </c>
      <c r="D442" t="s">
        <v>49</v>
      </c>
      <c r="E442" t="s">
        <v>362</v>
      </c>
      <c r="F442" t="s">
        <v>357</v>
      </c>
      <c r="G442">
        <v>418</v>
      </c>
    </row>
    <row r="443" spans="1:7" hidden="1" x14ac:dyDescent="0.35">
      <c r="A443" t="s">
        <v>202</v>
      </c>
      <c r="B443" s="5" t="str">
        <f>HYPERLINK(_xlfn.XLOOKUP(Table5[[#This Row],[BEAD Recipient]],Dockets!A:A,Dockets!C:C),_xlfn.XLOOKUP(Table5[[#This Row],[BEAD Recipient]],Dockets!A:A,Dockets!B:B))</f>
        <v>12022-BD-100</v>
      </c>
      <c r="C443" t="s">
        <v>203</v>
      </c>
      <c r="D443" t="s">
        <v>204</v>
      </c>
      <c r="E443" t="s">
        <v>361</v>
      </c>
      <c r="F443" t="s">
        <v>280</v>
      </c>
      <c r="G443">
        <v>349</v>
      </c>
    </row>
    <row r="444" spans="1:7" hidden="1" x14ac:dyDescent="0.35">
      <c r="A444" t="s">
        <v>202</v>
      </c>
      <c r="B444" s="5" t="str">
        <f>HYPERLINK(_xlfn.XLOOKUP(Table5[[#This Row],[BEAD Recipient]],Dockets!A:A,Dockets!C:C),_xlfn.XLOOKUP(Table5[[#This Row],[BEAD Recipient]],Dockets!A:A,Dockets!B:B))</f>
        <v>12022-BD-100</v>
      </c>
      <c r="C444" t="s">
        <v>203</v>
      </c>
      <c r="D444" t="s">
        <v>204</v>
      </c>
      <c r="E444" t="s">
        <v>361</v>
      </c>
      <c r="F444" t="s">
        <v>346</v>
      </c>
      <c r="G444">
        <v>174</v>
      </c>
    </row>
    <row r="445" spans="1:7" hidden="1" x14ac:dyDescent="0.35">
      <c r="A445" t="s">
        <v>202</v>
      </c>
      <c r="B445" s="5" t="str">
        <f>HYPERLINK(_xlfn.XLOOKUP(Table5[[#This Row],[BEAD Recipient]],Dockets!A:A,Dockets!C:C),_xlfn.XLOOKUP(Table5[[#This Row],[BEAD Recipient]],Dockets!A:A,Dockets!B:B))</f>
        <v>12022-BD-100</v>
      </c>
      <c r="C445" t="s">
        <v>203</v>
      </c>
      <c r="D445" t="s">
        <v>204</v>
      </c>
      <c r="E445" t="s">
        <v>362</v>
      </c>
      <c r="F445" t="s">
        <v>356</v>
      </c>
      <c r="G445">
        <v>47</v>
      </c>
    </row>
    <row r="446" spans="1:7" hidden="1" x14ac:dyDescent="0.35">
      <c r="A446" t="s">
        <v>202</v>
      </c>
      <c r="B446" s="5" t="str">
        <f>HYPERLINK(_xlfn.XLOOKUP(Table5[[#This Row],[BEAD Recipient]],Dockets!A:A,Dockets!C:C),_xlfn.XLOOKUP(Table5[[#This Row],[BEAD Recipient]],Dockets!A:A,Dockets!B:B))</f>
        <v>12022-BD-100</v>
      </c>
      <c r="C446" t="s">
        <v>203</v>
      </c>
      <c r="D446" t="s">
        <v>204</v>
      </c>
      <c r="E446" t="s">
        <v>362</v>
      </c>
      <c r="F446" t="s">
        <v>357</v>
      </c>
      <c r="G446">
        <v>410</v>
      </c>
    </row>
    <row r="447" spans="1:7" hidden="1" x14ac:dyDescent="0.35">
      <c r="A447" t="s">
        <v>50</v>
      </c>
      <c r="B447" s="5" t="str">
        <f>HYPERLINK(_xlfn.XLOOKUP(Table5[[#This Row],[BEAD Recipient]],Dockets!A:A,Dockets!C:C),_xlfn.XLOOKUP(Table5[[#This Row],[BEAD Recipient]],Dockets!A:A,Dockets!B:B))</f>
        <v>12024-BD-100</v>
      </c>
      <c r="C447" t="s">
        <v>51</v>
      </c>
      <c r="D447" t="s">
        <v>52</v>
      </c>
      <c r="E447" t="s">
        <v>361</v>
      </c>
      <c r="F447" t="s">
        <v>346</v>
      </c>
      <c r="G447">
        <v>29</v>
      </c>
    </row>
    <row r="448" spans="1:7" hidden="1" x14ac:dyDescent="0.35">
      <c r="A448" t="s">
        <v>50</v>
      </c>
      <c r="B448" s="5" t="str">
        <f>HYPERLINK(_xlfn.XLOOKUP(Table5[[#This Row],[BEAD Recipient]],Dockets!A:A,Dockets!C:C),_xlfn.XLOOKUP(Table5[[#This Row],[BEAD Recipient]],Dockets!A:A,Dockets!B:B))</f>
        <v>12024-BD-100</v>
      </c>
      <c r="C448" t="s">
        <v>51</v>
      </c>
      <c r="D448" t="s">
        <v>52</v>
      </c>
      <c r="E448" t="s">
        <v>362</v>
      </c>
      <c r="F448" t="s">
        <v>351</v>
      </c>
      <c r="G448">
        <v>29</v>
      </c>
    </row>
    <row r="449" spans="1:7" hidden="1" x14ac:dyDescent="0.35">
      <c r="A449" t="s">
        <v>53</v>
      </c>
      <c r="B449" s="5" t="str">
        <f>HYPERLINK(_xlfn.XLOOKUP(Table5[[#This Row],[BEAD Recipient]],Dockets!A:A,Dockets!C:C),_xlfn.XLOOKUP(Table5[[#This Row],[BEAD Recipient]],Dockets!A:A,Dockets!B:B))</f>
        <v>12025-BD-100</v>
      </c>
      <c r="C449" t="s">
        <v>54</v>
      </c>
      <c r="D449" t="s">
        <v>55</v>
      </c>
      <c r="E449" t="s">
        <v>361</v>
      </c>
      <c r="F449" t="s">
        <v>333</v>
      </c>
      <c r="G449">
        <v>391</v>
      </c>
    </row>
    <row r="450" spans="1:7" hidden="1" x14ac:dyDescent="0.35">
      <c r="A450" t="s">
        <v>53</v>
      </c>
      <c r="B450" s="5" t="str">
        <f>HYPERLINK(_xlfn.XLOOKUP(Table5[[#This Row],[BEAD Recipient]],Dockets!A:A,Dockets!C:C),_xlfn.XLOOKUP(Table5[[#This Row],[BEAD Recipient]],Dockets!A:A,Dockets!B:B))</f>
        <v>12025-BD-100</v>
      </c>
      <c r="C450" t="s">
        <v>54</v>
      </c>
      <c r="D450" t="s">
        <v>55</v>
      </c>
      <c r="E450" t="s">
        <v>361</v>
      </c>
      <c r="F450" t="s">
        <v>346</v>
      </c>
      <c r="G450">
        <v>259</v>
      </c>
    </row>
    <row r="451" spans="1:7" hidden="1" x14ac:dyDescent="0.35">
      <c r="A451" t="s">
        <v>53</v>
      </c>
      <c r="B451" s="5" t="str">
        <f>HYPERLINK(_xlfn.XLOOKUP(Table5[[#This Row],[BEAD Recipient]],Dockets!A:A,Dockets!C:C),_xlfn.XLOOKUP(Table5[[#This Row],[BEAD Recipient]],Dockets!A:A,Dockets!B:B))</f>
        <v>12025-BD-100</v>
      </c>
      <c r="C451" t="s">
        <v>54</v>
      </c>
      <c r="D451" t="s">
        <v>55</v>
      </c>
      <c r="E451" t="s">
        <v>362</v>
      </c>
      <c r="F451" t="s">
        <v>351</v>
      </c>
      <c r="G451">
        <v>391</v>
      </c>
    </row>
    <row r="452" spans="1:7" hidden="1" x14ac:dyDescent="0.35">
      <c r="A452" t="s">
        <v>205</v>
      </c>
      <c r="B452" s="5" t="str">
        <f>HYPERLINK(_xlfn.XLOOKUP(Table5[[#This Row],[BEAD Recipient]],Dockets!A:A,Dockets!C:C),_xlfn.XLOOKUP(Table5[[#This Row],[BEAD Recipient]],Dockets!A:A,Dockets!B:B))</f>
        <v>12026-BD-100</v>
      </c>
      <c r="C452" t="s">
        <v>270</v>
      </c>
      <c r="D452" t="s">
        <v>271</v>
      </c>
      <c r="E452" t="s">
        <v>361</v>
      </c>
      <c r="F452" t="s">
        <v>338</v>
      </c>
      <c r="G452">
        <v>2</v>
      </c>
    </row>
    <row r="453" spans="1:7" hidden="1" x14ac:dyDescent="0.35">
      <c r="A453" t="s">
        <v>205</v>
      </c>
      <c r="B453" s="5" t="str">
        <f>HYPERLINK(_xlfn.XLOOKUP(Table5[[#This Row],[BEAD Recipient]],Dockets!A:A,Dockets!C:C),_xlfn.XLOOKUP(Table5[[#This Row],[BEAD Recipient]],Dockets!A:A,Dockets!B:B))</f>
        <v>12026-BD-100</v>
      </c>
      <c r="C453" t="s">
        <v>270</v>
      </c>
      <c r="D453" t="s">
        <v>271</v>
      </c>
      <c r="E453" t="s">
        <v>361</v>
      </c>
      <c r="F453" t="s">
        <v>242</v>
      </c>
      <c r="G453">
        <v>145</v>
      </c>
    </row>
    <row r="454" spans="1:7" hidden="1" x14ac:dyDescent="0.35">
      <c r="A454" t="s">
        <v>205</v>
      </c>
      <c r="B454" s="5" t="str">
        <f>HYPERLINK(_xlfn.XLOOKUP(Table5[[#This Row],[BEAD Recipient]],Dockets!A:A,Dockets!C:C),_xlfn.XLOOKUP(Table5[[#This Row],[BEAD Recipient]],Dockets!A:A,Dockets!B:B))</f>
        <v>12026-BD-100</v>
      </c>
      <c r="C454" t="s">
        <v>270</v>
      </c>
      <c r="D454" t="s">
        <v>271</v>
      </c>
      <c r="E454" t="s">
        <v>362</v>
      </c>
      <c r="F454" t="s">
        <v>242</v>
      </c>
      <c r="G454">
        <v>150</v>
      </c>
    </row>
    <row r="455" spans="1:7" hidden="1" x14ac:dyDescent="0.35">
      <c r="A455" t="s">
        <v>205</v>
      </c>
      <c r="B455" s="5" t="str">
        <f>HYPERLINK(_xlfn.XLOOKUP(Table5[[#This Row],[BEAD Recipient]],Dockets!A:A,Dockets!C:C),_xlfn.XLOOKUP(Table5[[#This Row],[BEAD Recipient]],Dockets!A:A,Dockets!B:B))</f>
        <v>12026-BD-100</v>
      </c>
      <c r="C455" t="s">
        <v>274</v>
      </c>
      <c r="D455" t="s">
        <v>275</v>
      </c>
      <c r="E455" t="s">
        <v>361</v>
      </c>
      <c r="F455" t="s">
        <v>346</v>
      </c>
      <c r="G455">
        <v>138</v>
      </c>
    </row>
    <row r="456" spans="1:7" hidden="1" x14ac:dyDescent="0.35">
      <c r="A456" t="s">
        <v>205</v>
      </c>
      <c r="B456" s="5" t="str">
        <f>HYPERLINK(_xlfn.XLOOKUP(Table5[[#This Row],[BEAD Recipient]],Dockets!A:A,Dockets!C:C),_xlfn.XLOOKUP(Table5[[#This Row],[BEAD Recipient]],Dockets!A:A,Dockets!B:B))</f>
        <v>12026-BD-100</v>
      </c>
      <c r="C456" t="s">
        <v>274</v>
      </c>
      <c r="D456" t="s">
        <v>275</v>
      </c>
      <c r="E456" t="s">
        <v>362</v>
      </c>
      <c r="F456" t="s">
        <v>242</v>
      </c>
      <c r="G456">
        <v>140</v>
      </c>
    </row>
    <row r="457" spans="1:7" hidden="1" x14ac:dyDescent="0.35">
      <c r="A457" t="s">
        <v>205</v>
      </c>
      <c r="B457" s="5" t="str">
        <f>HYPERLINK(_xlfn.XLOOKUP(Table5[[#This Row],[BEAD Recipient]],Dockets!A:A,Dockets!C:C),_xlfn.XLOOKUP(Table5[[#This Row],[BEAD Recipient]],Dockets!A:A,Dockets!B:B))</f>
        <v>12026-BD-100</v>
      </c>
      <c r="C457" t="s">
        <v>268</v>
      </c>
      <c r="D457" t="s">
        <v>269</v>
      </c>
      <c r="E457" t="s">
        <v>361</v>
      </c>
      <c r="F457" t="s">
        <v>242</v>
      </c>
      <c r="G457">
        <v>1</v>
      </c>
    </row>
    <row r="458" spans="1:7" hidden="1" x14ac:dyDescent="0.35">
      <c r="A458" t="s">
        <v>205</v>
      </c>
      <c r="B458" s="5" t="str">
        <f>HYPERLINK(_xlfn.XLOOKUP(Table5[[#This Row],[BEAD Recipient]],Dockets!A:A,Dockets!C:C),_xlfn.XLOOKUP(Table5[[#This Row],[BEAD Recipient]],Dockets!A:A,Dockets!B:B))</f>
        <v>12026-BD-100</v>
      </c>
      <c r="C458" t="s">
        <v>268</v>
      </c>
      <c r="D458" t="s">
        <v>269</v>
      </c>
      <c r="E458" t="s">
        <v>362</v>
      </c>
      <c r="F458" t="s">
        <v>242</v>
      </c>
      <c r="G458">
        <v>1</v>
      </c>
    </row>
    <row r="459" spans="1:7" hidden="1" x14ac:dyDescent="0.35">
      <c r="A459" t="s">
        <v>205</v>
      </c>
      <c r="B459" s="5" t="str">
        <f>HYPERLINK(_xlfn.XLOOKUP(Table5[[#This Row],[BEAD Recipient]],Dockets!A:A,Dockets!C:C),_xlfn.XLOOKUP(Table5[[#This Row],[BEAD Recipient]],Dockets!A:A,Dockets!B:B))</f>
        <v>12026-BD-100</v>
      </c>
      <c r="C459" t="s">
        <v>272</v>
      </c>
      <c r="D459" t="s">
        <v>273</v>
      </c>
      <c r="E459" t="s">
        <v>361</v>
      </c>
      <c r="F459" t="s">
        <v>242</v>
      </c>
      <c r="G459">
        <v>183</v>
      </c>
    </row>
    <row r="460" spans="1:7" hidden="1" x14ac:dyDescent="0.35">
      <c r="A460" t="s">
        <v>205</v>
      </c>
      <c r="B460" s="5" t="str">
        <f>HYPERLINK(_xlfn.XLOOKUP(Table5[[#This Row],[BEAD Recipient]],Dockets!A:A,Dockets!C:C),_xlfn.XLOOKUP(Table5[[#This Row],[BEAD Recipient]],Dockets!A:A,Dockets!B:B))</f>
        <v>12026-BD-100</v>
      </c>
      <c r="C460" t="s">
        <v>272</v>
      </c>
      <c r="D460" t="s">
        <v>273</v>
      </c>
      <c r="E460" t="s">
        <v>362</v>
      </c>
      <c r="F460" t="s">
        <v>242</v>
      </c>
      <c r="G460">
        <v>7</v>
      </c>
    </row>
    <row r="461" spans="1:7" hidden="1" x14ac:dyDescent="0.35">
      <c r="A461" t="s">
        <v>205</v>
      </c>
      <c r="B461" s="5" t="str">
        <f>HYPERLINK(_xlfn.XLOOKUP(Table5[[#This Row],[BEAD Recipient]],Dockets!A:A,Dockets!C:C),_xlfn.XLOOKUP(Table5[[#This Row],[BEAD Recipient]],Dockets!A:A,Dockets!B:B))</f>
        <v>12026-BD-100</v>
      </c>
      <c r="C461" t="s">
        <v>208</v>
      </c>
      <c r="D461" t="s">
        <v>209</v>
      </c>
      <c r="E461" t="s">
        <v>361</v>
      </c>
      <c r="F461" t="s">
        <v>320</v>
      </c>
      <c r="G461">
        <v>1011</v>
      </c>
    </row>
    <row r="462" spans="1:7" hidden="1" x14ac:dyDescent="0.35">
      <c r="A462" t="s">
        <v>205</v>
      </c>
      <c r="B462" s="5" t="str">
        <f>HYPERLINK(_xlfn.XLOOKUP(Table5[[#This Row],[BEAD Recipient]],Dockets!A:A,Dockets!C:C),_xlfn.XLOOKUP(Table5[[#This Row],[BEAD Recipient]],Dockets!A:A,Dockets!B:B))</f>
        <v>12026-BD-100</v>
      </c>
      <c r="C462" t="s">
        <v>208</v>
      </c>
      <c r="D462" t="s">
        <v>209</v>
      </c>
      <c r="E462" t="s">
        <v>362</v>
      </c>
      <c r="F462" t="s">
        <v>356</v>
      </c>
      <c r="G462">
        <v>88</v>
      </c>
    </row>
    <row r="463" spans="1:7" hidden="1" x14ac:dyDescent="0.35">
      <c r="A463" t="s">
        <v>205</v>
      </c>
      <c r="B463" s="5" t="str">
        <f>HYPERLINK(_xlfn.XLOOKUP(Table5[[#This Row],[BEAD Recipient]],Dockets!A:A,Dockets!C:C),_xlfn.XLOOKUP(Table5[[#This Row],[BEAD Recipient]],Dockets!A:A,Dockets!B:B))</f>
        <v>12026-BD-100</v>
      </c>
      <c r="C463" t="s">
        <v>208</v>
      </c>
      <c r="D463" t="s">
        <v>209</v>
      </c>
      <c r="E463" t="s">
        <v>362</v>
      </c>
      <c r="F463" t="s">
        <v>242</v>
      </c>
      <c r="G463">
        <v>1056</v>
      </c>
    </row>
    <row r="464" spans="1:7" hidden="1" x14ac:dyDescent="0.35">
      <c r="A464" t="s">
        <v>205</v>
      </c>
      <c r="B464" s="5" t="str">
        <f>HYPERLINK(_xlfn.XLOOKUP(Table5[[#This Row],[BEAD Recipient]],Dockets!A:A,Dockets!C:C),_xlfn.XLOOKUP(Table5[[#This Row],[BEAD Recipient]],Dockets!A:A,Dockets!B:B))</f>
        <v>12026-BD-100</v>
      </c>
      <c r="C464" t="s">
        <v>212</v>
      </c>
      <c r="D464" t="s">
        <v>213</v>
      </c>
      <c r="E464" t="s">
        <v>361</v>
      </c>
      <c r="F464" t="s">
        <v>320</v>
      </c>
      <c r="G464">
        <v>119</v>
      </c>
    </row>
    <row r="465" spans="1:7" hidden="1" x14ac:dyDescent="0.35">
      <c r="A465" t="s">
        <v>205</v>
      </c>
      <c r="B465" s="5" t="str">
        <f>HYPERLINK(_xlfn.XLOOKUP(Table5[[#This Row],[BEAD Recipient]],Dockets!A:A,Dockets!C:C),_xlfn.XLOOKUP(Table5[[#This Row],[BEAD Recipient]],Dockets!A:A,Dockets!B:B))</f>
        <v>12026-BD-100</v>
      </c>
      <c r="C465" t="s">
        <v>212</v>
      </c>
      <c r="D465" t="s">
        <v>213</v>
      </c>
      <c r="E465" t="s">
        <v>361</v>
      </c>
      <c r="F465" t="s">
        <v>103</v>
      </c>
      <c r="G465">
        <v>15</v>
      </c>
    </row>
    <row r="466" spans="1:7" hidden="1" x14ac:dyDescent="0.35">
      <c r="A466" t="s">
        <v>205</v>
      </c>
      <c r="B466" s="5" t="str">
        <f>HYPERLINK(_xlfn.XLOOKUP(Table5[[#This Row],[BEAD Recipient]],Dockets!A:A,Dockets!C:C),_xlfn.XLOOKUP(Table5[[#This Row],[BEAD Recipient]],Dockets!A:A,Dockets!B:B))</f>
        <v>12026-BD-100</v>
      </c>
      <c r="C466" t="s">
        <v>212</v>
      </c>
      <c r="D466" t="s">
        <v>213</v>
      </c>
      <c r="E466" t="s">
        <v>361</v>
      </c>
      <c r="F466" t="s">
        <v>346</v>
      </c>
      <c r="G466">
        <v>1</v>
      </c>
    </row>
    <row r="467" spans="1:7" hidden="1" x14ac:dyDescent="0.35">
      <c r="A467" t="s">
        <v>205</v>
      </c>
      <c r="B467" s="5" t="str">
        <f>HYPERLINK(_xlfn.XLOOKUP(Table5[[#This Row],[BEAD Recipient]],Dockets!A:A,Dockets!C:C),_xlfn.XLOOKUP(Table5[[#This Row],[BEAD Recipient]],Dockets!A:A,Dockets!B:B))</f>
        <v>12026-BD-100</v>
      </c>
      <c r="C467" t="s">
        <v>212</v>
      </c>
      <c r="D467" t="s">
        <v>213</v>
      </c>
      <c r="E467" t="s">
        <v>361</v>
      </c>
      <c r="F467" t="s">
        <v>242</v>
      </c>
      <c r="G467">
        <v>674</v>
      </c>
    </row>
    <row r="468" spans="1:7" hidden="1" x14ac:dyDescent="0.35">
      <c r="A468" t="s">
        <v>205</v>
      </c>
      <c r="B468" s="5" t="str">
        <f>HYPERLINK(_xlfn.XLOOKUP(Table5[[#This Row],[BEAD Recipient]],Dockets!A:A,Dockets!C:C),_xlfn.XLOOKUP(Table5[[#This Row],[BEAD Recipient]],Dockets!A:A,Dockets!B:B))</f>
        <v>12026-BD-100</v>
      </c>
      <c r="C468" t="s">
        <v>212</v>
      </c>
      <c r="D468" t="s">
        <v>213</v>
      </c>
      <c r="E468" t="s">
        <v>362</v>
      </c>
      <c r="F468" t="s">
        <v>356</v>
      </c>
      <c r="G468">
        <v>26</v>
      </c>
    </row>
    <row r="469" spans="1:7" hidden="1" x14ac:dyDescent="0.35">
      <c r="A469" t="s">
        <v>205</v>
      </c>
      <c r="B469" s="5" t="str">
        <f>HYPERLINK(_xlfn.XLOOKUP(Table5[[#This Row],[BEAD Recipient]],Dockets!A:A,Dockets!C:C),_xlfn.XLOOKUP(Table5[[#This Row],[BEAD Recipient]],Dockets!A:A,Dockets!B:B))</f>
        <v>12026-BD-100</v>
      </c>
      <c r="C469" t="s">
        <v>212</v>
      </c>
      <c r="D469" t="s">
        <v>213</v>
      </c>
      <c r="E469" t="s">
        <v>362</v>
      </c>
      <c r="F469" t="s">
        <v>242</v>
      </c>
      <c r="G469">
        <v>674</v>
      </c>
    </row>
    <row r="470" spans="1:7" hidden="1" x14ac:dyDescent="0.35">
      <c r="A470" t="s">
        <v>205</v>
      </c>
      <c r="B470" s="5" t="str">
        <f>HYPERLINK(_xlfn.XLOOKUP(Table5[[#This Row],[BEAD Recipient]],Dockets!A:A,Dockets!C:C),_xlfn.XLOOKUP(Table5[[#This Row],[BEAD Recipient]],Dockets!A:A,Dockets!B:B))</f>
        <v>12026-BD-100</v>
      </c>
      <c r="C470" t="s">
        <v>210</v>
      </c>
      <c r="D470" t="s">
        <v>211</v>
      </c>
      <c r="E470" t="s">
        <v>361</v>
      </c>
      <c r="F470" t="s">
        <v>103</v>
      </c>
      <c r="G470">
        <v>45</v>
      </c>
    </row>
    <row r="471" spans="1:7" hidden="1" x14ac:dyDescent="0.35">
      <c r="A471" t="s">
        <v>205</v>
      </c>
      <c r="B471" s="5" t="str">
        <f>HYPERLINK(_xlfn.XLOOKUP(Table5[[#This Row],[BEAD Recipient]],Dockets!A:A,Dockets!C:C),_xlfn.XLOOKUP(Table5[[#This Row],[BEAD Recipient]],Dockets!A:A,Dockets!B:B))</f>
        <v>12026-BD-100</v>
      </c>
      <c r="C471" t="s">
        <v>210</v>
      </c>
      <c r="D471" t="s">
        <v>211</v>
      </c>
      <c r="E471" t="s">
        <v>362</v>
      </c>
      <c r="F471" t="s">
        <v>356</v>
      </c>
      <c r="G471">
        <v>6</v>
      </c>
    </row>
    <row r="472" spans="1:7" hidden="1" x14ac:dyDescent="0.35">
      <c r="A472" t="s">
        <v>205</v>
      </c>
      <c r="B472" s="5" t="str">
        <f>HYPERLINK(_xlfn.XLOOKUP(Table5[[#This Row],[BEAD Recipient]],Dockets!A:A,Dockets!C:C),_xlfn.XLOOKUP(Table5[[#This Row],[BEAD Recipient]],Dockets!A:A,Dockets!B:B))</f>
        <v>12026-BD-100</v>
      </c>
      <c r="C472" t="s">
        <v>210</v>
      </c>
      <c r="D472" t="s">
        <v>211</v>
      </c>
      <c r="E472" t="s">
        <v>362</v>
      </c>
      <c r="F472" t="s">
        <v>242</v>
      </c>
      <c r="G472">
        <v>280</v>
      </c>
    </row>
    <row r="473" spans="1:7" hidden="1" x14ac:dyDescent="0.35">
      <c r="A473" t="s">
        <v>205</v>
      </c>
      <c r="B473" s="5" t="str">
        <f>HYPERLINK(_xlfn.XLOOKUP(Table5[[#This Row],[BEAD Recipient]],Dockets!A:A,Dockets!C:C),_xlfn.XLOOKUP(Table5[[#This Row],[BEAD Recipient]],Dockets!A:A,Dockets!B:B))</f>
        <v>12026-BD-100</v>
      </c>
      <c r="C473" t="s">
        <v>206</v>
      </c>
      <c r="D473" t="s">
        <v>207</v>
      </c>
      <c r="E473" t="s">
        <v>361</v>
      </c>
      <c r="F473" t="s">
        <v>320</v>
      </c>
      <c r="G473">
        <v>285</v>
      </c>
    </row>
    <row r="474" spans="1:7" hidden="1" x14ac:dyDescent="0.35">
      <c r="A474" t="s">
        <v>205</v>
      </c>
      <c r="B474" s="5" t="str">
        <f>HYPERLINK(_xlfn.XLOOKUP(Table5[[#This Row],[BEAD Recipient]],Dockets!A:A,Dockets!C:C),_xlfn.XLOOKUP(Table5[[#This Row],[BEAD Recipient]],Dockets!A:A,Dockets!B:B))</f>
        <v>12026-BD-100</v>
      </c>
      <c r="C474" t="s">
        <v>206</v>
      </c>
      <c r="D474" t="s">
        <v>207</v>
      </c>
      <c r="E474" t="s">
        <v>361</v>
      </c>
      <c r="F474" t="s">
        <v>103</v>
      </c>
      <c r="G474">
        <v>695</v>
      </c>
    </row>
    <row r="475" spans="1:7" hidden="1" x14ac:dyDescent="0.35">
      <c r="A475" t="s">
        <v>205</v>
      </c>
      <c r="B475" s="5" t="str">
        <f>HYPERLINK(_xlfn.XLOOKUP(Table5[[#This Row],[BEAD Recipient]],Dockets!A:A,Dockets!C:C),_xlfn.XLOOKUP(Table5[[#This Row],[BEAD Recipient]],Dockets!A:A,Dockets!B:B))</f>
        <v>12026-BD-100</v>
      </c>
      <c r="C475" t="s">
        <v>206</v>
      </c>
      <c r="D475" t="s">
        <v>207</v>
      </c>
      <c r="E475" t="s">
        <v>362</v>
      </c>
      <c r="F475" t="s">
        <v>356</v>
      </c>
      <c r="G475">
        <v>952</v>
      </c>
    </row>
    <row r="476" spans="1:7" hidden="1" x14ac:dyDescent="0.35">
      <c r="A476" t="s">
        <v>205</v>
      </c>
      <c r="B476" s="5" t="str">
        <f>HYPERLINK(_xlfn.XLOOKUP(Table5[[#This Row],[BEAD Recipient]],Dockets!A:A,Dockets!C:C),_xlfn.XLOOKUP(Table5[[#This Row],[BEAD Recipient]],Dockets!A:A,Dockets!B:B))</f>
        <v>12026-BD-100</v>
      </c>
      <c r="C476" t="s">
        <v>206</v>
      </c>
      <c r="D476" t="s">
        <v>207</v>
      </c>
      <c r="E476" t="s">
        <v>362</v>
      </c>
      <c r="F476" t="s">
        <v>242</v>
      </c>
      <c r="G476">
        <v>24</v>
      </c>
    </row>
    <row r="477" spans="1:7" hidden="1" x14ac:dyDescent="0.35">
      <c r="A477" t="s">
        <v>205</v>
      </c>
      <c r="B477" s="5" t="str">
        <f>HYPERLINK(_xlfn.XLOOKUP(Table5[[#This Row],[BEAD Recipient]],Dockets!A:A,Dockets!C:C),_xlfn.XLOOKUP(Table5[[#This Row],[BEAD Recipient]],Dockets!A:A,Dockets!B:B))</f>
        <v>12026-BD-100</v>
      </c>
      <c r="C477" t="s">
        <v>214</v>
      </c>
      <c r="D477" t="s">
        <v>215</v>
      </c>
      <c r="E477" t="s">
        <v>361</v>
      </c>
      <c r="F477" t="s">
        <v>290</v>
      </c>
      <c r="G477">
        <v>279</v>
      </c>
    </row>
    <row r="478" spans="1:7" hidden="1" x14ac:dyDescent="0.35">
      <c r="A478" t="s">
        <v>205</v>
      </c>
      <c r="B478" s="5" t="str">
        <f>HYPERLINK(_xlfn.XLOOKUP(Table5[[#This Row],[BEAD Recipient]],Dockets!A:A,Dockets!C:C),_xlfn.XLOOKUP(Table5[[#This Row],[BEAD Recipient]],Dockets!A:A,Dockets!B:B))</f>
        <v>12026-BD-100</v>
      </c>
      <c r="C478" t="s">
        <v>214</v>
      </c>
      <c r="D478" t="s">
        <v>215</v>
      </c>
      <c r="E478" t="s">
        <v>361</v>
      </c>
      <c r="F478" t="s">
        <v>298</v>
      </c>
      <c r="G478">
        <v>4</v>
      </c>
    </row>
    <row r="479" spans="1:7" hidden="1" x14ac:dyDescent="0.35">
      <c r="A479" t="s">
        <v>205</v>
      </c>
      <c r="B479" s="5" t="str">
        <f>HYPERLINK(_xlfn.XLOOKUP(Table5[[#This Row],[BEAD Recipient]],Dockets!A:A,Dockets!C:C),_xlfn.XLOOKUP(Table5[[#This Row],[BEAD Recipient]],Dockets!A:A,Dockets!B:B))</f>
        <v>12026-BD-100</v>
      </c>
      <c r="C479" t="s">
        <v>214</v>
      </c>
      <c r="D479" t="s">
        <v>215</v>
      </c>
      <c r="E479" t="s">
        <v>361</v>
      </c>
      <c r="F479" t="s">
        <v>320</v>
      </c>
      <c r="G479">
        <v>7</v>
      </c>
    </row>
    <row r="480" spans="1:7" hidden="1" x14ac:dyDescent="0.35">
      <c r="A480" t="s">
        <v>205</v>
      </c>
      <c r="B480" s="5" t="str">
        <f>HYPERLINK(_xlfn.XLOOKUP(Table5[[#This Row],[BEAD Recipient]],Dockets!A:A,Dockets!C:C),_xlfn.XLOOKUP(Table5[[#This Row],[BEAD Recipient]],Dockets!A:A,Dockets!B:B))</f>
        <v>12026-BD-100</v>
      </c>
      <c r="C480" t="s">
        <v>214</v>
      </c>
      <c r="D480" t="s">
        <v>215</v>
      </c>
      <c r="E480" t="s">
        <v>361</v>
      </c>
      <c r="F480" t="s">
        <v>103</v>
      </c>
      <c r="G480">
        <v>68</v>
      </c>
    </row>
    <row r="481" spans="1:7" hidden="1" x14ac:dyDescent="0.35">
      <c r="A481" t="s">
        <v>205</v>
      </c>
      <c r="B481" s="5" t="str">
        <f>HYPERLINK(_xlfn.XLOOKUP(Table5[[#This Row],[BEAD Recipient]],Dockets!A:A,Dockets!C:C),_xlfn.XLOOKUP(Table5[[#This Row],[BEAD Recipient]],Dockets!A:A,Dockets!B:B))</f>
        <v>12026-BD-100</v>
      </c>
      <c r="C481" t="s">
        <v>214</v>
      </c>
      <c r="D481" t="s">
        <v>215</v>
      </c>
      <c r="E481" t="s">
        <v>361</v>
      </c>
      <c r="F481" t="s">
        <v>346</v>
      </c>
      <c r="G481">
        <v>645</v>
      </c>
    </row>
    <row r="482" spans="1:7" hidden="1" x14ac:dyDescent="0.35">
      <c r="A482" t="s">
        <v>205</v>
      </c>
      <c r="B482" s="5" t="str">
        <f>HYPERLINK(_xlfn.XLOOKUP(Table5[[#This Row],[BEAD Recipient]],Dockets!A:A,Dockets!C:C),_xlfn.XLOOKUP(Table5[[#This Row],[BEAD Recipient]],Dockets!A:A,Dockets!B:B))</f>
        <v>12026-BD-100</v>
      </c>
      <c r="C482" t="s">
        <v>214</v>
      </c>
      <c r="D482" t="s">
        <v>215</v>
      </c>
      <c r="E482" t="s">
        <v>362</v>
      </c>
      <c r="F482" t="s">
        <v>356</v>
      </c>
      <c r="G482">
        <v>108</v>
      </c>
    </row>
    <row r="483" spans="1:7" hidden="1" x14ac:dyDescent="0.35">
      <c r="A483" t="s">
        <v>205</v>
      </c>
      <c r="B483" s="5" t="str">
        <f>HYPERLINK(_xlfn.XLOOKUP(Table5[[#This Row],[BEAD Recipient]],Dockets!A:A,Dockets!C:C),_xlfn.XLOOKUP(Table5[[#This Row],[BEAD Recipient]],Dockets!A:A,Dockets!B:B))</f>
        <v>12026-BD-100</v>
      </c>
      <c r="C483" t="s">
        <v>214</v>
      </c>
      <c r="D483" t="s">
        <v>215</v>
      </c>
      <c r="E483" t="s">
        <v>362</v>
      </c>
      <c r="F483" t="s">
        <v>357</v>
      </c>
      <c r="G483">
        <v>429</v>
      </c>
    </row>
    <row r="484" spans="1:7" hidden="1" x14ac:dyDescent="0.35">
      <c r="A484" t="s">
        <v>205</v>
      </c>
      <c r="B484" s="5" t="str">
        <f>HYPERLINK(_xlfn.XLOOKUP(Table5[[#This Row],[BEAD Recipient]],Dockets!A:A,Dockets!C:C),_xlfn.XLOOKUP(Table5[[#This Row],[BEAD Recipient]],Dockets!A:A,Dockets!B:B))</f>
        <v>12026-BD-100</v>
      </c>
      <c r="C484" t="s">
        <v>214</v>
      </c>
      <c r="D484" t="s">
        <v>215</v>
      </c>
      <c r="E484" t="s">
        <v>362</v>
      </c>
      <c r="F484" t="s">
        <v>242</v>
      </c>
      <c r="G484">
        <v>32</v>
      </c>
    </row>
    <row r="485" spans="1:7" hidden="1" x14ac:dyDescent="0.35">
      <c r="A485" t="s">
        <v>205</v>
      </c>
      <c r="B485" s="5" t="str">
        <f>HYPERLINK(_xlfn.XLOOKUP(Table5[[#This Row],[BEAD Recipient]],Dockets!A:A,Dockets!C:C),_xlfn.XLOOKUP(Table5[[#This Row],[BEAD Recipient]],Dockets!A:A,Dockets!B:B))</f>
        <v>12026-BD-100</v>
      </c>
      <c r="C485" t="s">
        <v>216</v>
      </c>
      <c r="D485" t="s">
        <v>217</v>
      </c>
      <c r="E485" t="s">
        <v>361</v>
      </c>
      <c r="F485" t="s">
        <v>103</v>
      </c>
      <c r="G485">
        <v>4</v>
      </c>
    </row>
    <row r="486" spans="1:7" hidden="1" x14ac:dyDescent="0.35">
      <c r="A486" t="s">
        <v>205</v>
      </c>
      <c r="B486" s="5" t="str">
        <f>HYPERLINK(_xlfn.XLOOKUP(Table5[[#This Row],[BEAD Recipient]],Dockets!A:A,Dockets!C:C),_xlfn.XLOOKUP(Table5[[#This Row],[BEAD Recipient]],Dockets!A:A,Dockets!B:B))</f>
        <v>12026-BD-100</v>
      </c>
      <c r="C486" t="s">
        <v>216</v>
      </c>
      <c r="D486" t="s">
        <v>217</v>
      </c>
      <c r="E486" t="s">
        <v>361</v>
      </c>
      <c r="F486" t="s">
        <v>346</v>
      </c>
      <c r="G486">
        <v>22</v>
      </c>
    </row>
    <row r="487" spans="1:7" hidden="1" x14ac:dyDescent="0.35">
      <c r="A487" t="s">
        <v>205</v>
      </c>
      <c r="B487" s="5" t="str">
        <f>HYPERLINK(_xlfn.XLOOKUP(Table5[[#This Row],[BEAD Recipient]],Dockets!A:A,Dockets!C:C),_xlfn.XLOOKUP(Table5[[#This Row],[BEAD Recipient]],Dockets!A:A,Dockets!B:B))</f>
        <v>12026-BD-100</v>
      </c>
      <c r="C487" t="s">
        <v>216</v>
      </c>
      <c r="D487" t="s">
        <v>217</v>
      </c>
      <c r="E487" t="s">
        <v>361</v>
      </c>
      <c r="F487" t="s">
        <v>242</v>
      </c>
      <c r="G487">
        <v>121</v>
      </c>
    </row>
    <row r="488" spans="1:7" hidden="1" x14ac:dyDescent="0.35">
      <c r="A488" t="s">
        <v>205</v>
      </c>
      <c r="B488" s="5" t="str">
        <f>HYPERLINK(_xlfn.XLOOKUP(Table5[[#This Row],[BEAD Recipient]],Dockets!A:A,Dockets!C:C),_xlfn.XLOOKUP(Table5[[#This Row],[BEAD Recipient]],Dockets!A:A,Dockets!B:B))</f>
        <v>12026-BD-100</v>
      </c>
      <c r="C488" t="s">
        <v>216</v>
      </c>
      <c r="D488" t="s">
        <v>217</v>
      </c>
      <c r="E488" t="s">
        <v>362</v>
      </c>
      <c r="F488" t="s">
        <v>356</v>
      </c>
      <c r="G488">
        <v>137</v>
      </c>
    </row>
    <row r="489" spans="1:7" hidden="1" x14ac:dyDescent="0.35">
      <c r="A489" t="s">
        <v>205</v>
      </c>
      <c r="B489" s="5" t="str">
        <f>HYPERLINK(_xlfn.XLOOKUP(Table5[[#This Row],[BEAD Recipient]],Dockets!A:A,Dockets!C:C),_xlfn.XLOOKUP(Table5[[#This Row],[BEAD Recipient]],Dockets!A:A,Dockets!B:B))</f>
        <v>12026-BD-100</v>
      </c>
      <c r="C489" t="s">
        <v>216</v>
      </c>
      <c r="D489" t="s">
        <v>217</v>
      </c>
      <c r="E489" t="s">
        <v>362</v>
      </c>
      <c r="F489" t="s">
        <v>357</v>
      </c>
      <c r="G489">
        <v>1</v>
      </c>
    </row>
    <row r="490" spans="1:7" hidden="1" x14ac:dyDescent="0.35">
      <c r="A490" t="s">
        <v>77</v>
      </c>
      <c r="B490" s="5" t="str">
        <f>HYPERLINK(_xlfn.XLOOKUP(Table5[[#This Row],[BEAD Recipient]],Dockets!A:A,Dockets!C:C),_xlfn.XLOOKUP(Table5[[#This Row],[BEAD Recipient]],Dockets!A:A,Dockets!B:B))</f>
        <v>12027-BD-100</v>
      </c>
      <c r="C490" t="s">
        <v>78</v>
      </c>
      <c r="D490" t="s">
        <v>79</v>
      </c>
      <c r="E490" t="s">
        <v>361</v>
      </c>
      <c r="F490" t="s">
        <v>326</v>
      </c>
      <c r="G490">
        <v>1180</v>
      </c>
    </row>
    <row r="491" spans="1:7" hidden="1" x14ac:dyDescent="0.35">
      <c r="A491" t="s">
        <v>77</v>
      </c>
      <c r="B491" s="5" t="str">
        <f>HYPERLINK(_xlfn.XLOOKUP(Table5[[#This Row],[BEAD Recipient]],Dockets!A:A,Dockets!C:C),_xlfn.XLOOKUP(Table5[[#This Row],[BEAD Recipient]],Dockets!A:A,Dockets!B:B))</f>
        <v>12027-BD-100</v>
      </c>
      <c r="C491" t="s">
        <v>78</v>
      </c>
      <c r="D491" t="s">
        <v>79</v>
      </c>
      <c r="E491" t="s">
        <v>361</v>
      </c>
      <c r="F491" t="s">
        <v>349</v>
      </c>
      <c r="G491">
        <v>535</v>
      </c>
    </row>
    <row r="492" spans="1:7" hidden="1" x14ac:dyDescent="0.35">
      <c r="A492" t="s">
        <v>77</v>
      </c>
      <c r="B492" s="5" t="str">
        <f>HYPERLINK(_xlfn.XLOOKUP(Table5[[#This Row],[BEAD Recipient]],Dockets!A:A,Dockets!C:C),_xlfn.XLOOKUP(Table5[[#This Row],[BEAD Recipient]],Dockets!A:A,Dockets!B:B))</f>
        <v>12027-BD-100</v>
      </c>
      <c r="C492" t="s">
        <v>78</v>
      </c>
      <c r="D492" t="s">
        <v>79</v>
      </c>
      <c r="E492" t="s">
        <v>362</v>
      </c>
      <c r="F492" t="s">
        <v>353</v>
      </c>
      <c r="G492">
        <v>493</v>
      </c>
    </row>
    <row r="493" spans="1:7" hidden="1" x14ac:dyDescent="0.35">
      <c r="A493" t="s">
        <v>77</v>
      </c>
      <c r="B493" s="5" t="str">
        <f>HYPERLINK(_xlfn.XLOOKUP(Table5[[#This Row],[BEAD Recipient]],Dockets!A:A,Dockets!C:C),_xlfn.XLOOKUP(Table5[[#This Row],[BEAD Recipient]],Dockets!A:A,Dockets!B:B))</f>
        <v>12027-BD-100</v>
      </c>
      <c r="C493" t="s">
        <v>78</v>
      </c>
      <c r="D493" t="s">
        <v>79</v>
      </c>
      <c r="E493" t="s">
        <v>362</v>
      </c>
      <c r="F493" t="s">
        <v>103</v>
      </c>
      <c r="G493">
        <v>162</v>
      </c>
    </row>
    <row r="494" spans="1:7" hidden="1" x14ac:dyDescent="0.35">
      <c r="A494" t="s">
        <v>77</v>
      </c>
      <c r="B494" s="5" t="str">
        <f>HYPERLINK(_xlfn.XLOOKUP(Table5[[#This Row],[BEAD Recipient]],Dockets!A:A,Dockets!C:C),_xlfn.XLOOKUP(Table5[[#This Row],[BEAD Recipient]],Dockets!A:A,Dockets!B:B))</f>
        <v>12027-BD-100</v>
      </c>
      <c r="C494" t="s">
        <v>80</v>
      </c>
      <c r="D494" t="s">
        <v>81</v>
      </c>
      <c r="E494" t="s">
        <v>361</v>
      </c>
      <c r="F494" t="s">
        <v>285</v>
      </c>
      <c r="G494">
        <v>9</v>
      </c>
    </row>
    <row r="495" spans="1:7" hidden="1" x14ac:dyDescent="0.35">
      <c r="A495" t="s">
        <v>77</v>
      </c>
      <c r="B495" s="5" t="str">
        <f>HYPERLINK(_xlfn.XLOOKUP(Table5[[#This Row],[BEAD Recipient]],Dockets!A:A,Dockets!C:C),_xlfn.XLOOKUP(Table5[[#This Row],[BEAD Recipient]],Dockets!A:A,Dockets!B:B))</f>
        <v>12027-BD-100</v>
      </c>
      <c r="C495" t="s">
        <v>80</v>
      </c>
      <c r="D495" t="s">
        <v>81</v>
      </c>
      <c r="E495" t="s">
        <v>361</v>
      </c>
      <c r="F495" t="s">
        <v>349</v>
      </c>
      <c r="G495">
        <v>2</v>
      </c>
    </row>
    <row r="496" spans="1:7" hidden="1" x14ac:dyDescent="0.35">
      <c r="A496" t="s">
        <v>77</v>
      </c>
      <c r="B496" s="5" t="str">
        <f>HYPERLINK(_xlfn.XLOOKUP(Table5[[#This Row],[BEAD Recipient]],Dockets!A:A,Dockets!C:C),_xlfn.XLOOKUP(Table5[[#This Row],[BEAD Recipient]],Dockets!A:A,Dockets!B:B))</f>
        <v>12027-BD-100</v>
      </c>
      <c r="C496" t="s">
        <v>80</v>
      </c>
      <c r="D496" t="s">
        <v>81</v>
      </c>
      <c r="E496" t="s">
        <v>362</v>
      </c>
      <c r="F496" t="s">
        <v>353</v>
      </c>
      <c r="G496">
        <v>1</v>
      </c>
    </row>
    <row r="497" spans="1:7" hidden="1" x14ac:dyDescent="0.35">
      <c r="A497" t="s">
        <v>77</v>
      </c>
      <c r="B497" s="5" t="str">
        <f>HYPERLINK(_xlfn.XLOOKUP(Table5[[#This Row],[BEAD Recipient]],Dockets!A:A,Dockets!C:C),_xlfn.XLOOKUP(Table5[[#This Row],[BEAD Recipient]],Dockets!A:A,Dockets!B:B))</f>
        <v>12027-BD-100</v>
      </c>
      <c r="C497" t="s">
        <v>134</v>
      </c>
      <c r="D497" t="s">
        <v>135</v>
      </c>
      <c r="E497" t="s">
        <v>361</v>
      </c>
      <c r="F497" t="s">
        <v>285</v>
      </c>
      <c r="G497">
        <v>363</v>
      </c>
    </row>
    <row r="498" spans="1:7" hidden="1" x14ac:dyDescent="0.35">
      <c r="A498" t="s">
        <v>77</v>
      </c>
      <c r="B498" s="5" t="str">
        <f>HYPERLINK(_xlfn.XLOOKUP(Table5[[#This Row],[BEAD Recipient]],Dockets!A:A,Dockets!C:C),_xlfn.XLOOKUP(Table5[[#This Row],[BEAD Recipient]],Dockets!A:A,Dockets!B:B))</f>
        <v>12027-BD-100</v>
      </c>
      <c r="C498" t="s">
        <v>134</v>
      </c>
      <c r="D498" t="s">
        <v>135</v>
      </c>
      <c r="E498" t="s">
        <v>361</v>
      </c>
      <c r="F498" t="s">
        <v>326</v>
      </c>
      <c r="G498">
        <v>336</v>
      </c>
    </row>
    <row r="499" spans="1:7" hidden="1" x14ac:dyDescent="0.35">
      <c r="A499" t="s">
        <v>77</v>
      </c>
      <c r="B499" s="5" t="str">
        <f>HYPERLINK(_xlfn.XLOOKUP(Table5[[#This Row],[BEAD Recipient]],Dockets!A:A,Dockets!C:C),_xlfn.XLOOKUP(Table5[[#This Row],[BEAD Recipient]],Dockets!A:A,Dockets!B:B))</f>
        <v>12027-BD-100</v>
      </c>
      <c r="C499" t="s">
        <v>134</v>
      </c>
      <c r="D499" t="s">
        <v>135</v>
      </c>
      <c r="E499" t="s">
        <v>361</v>
      </c>
      <c r="F499" t="s">
        <v>349</v>
      </c>
      <c r="G499">
        <v>1163</v>
      </c>
    </row>
    <row r="500" spans="1:7" hidden="1" x14ac:dyDescent="0.35">
      <c r="A500" t="s">
        <v>77</v>
      </c>
      <c r="B500" s="5" t="str">
        <f>HYPERLINK(_xlfn.XLOOKUP(Table5[[#This Row],[BEAD Recipient]],Dockets!A:A,Dockets!C:C),_xlfn.XLOOKUP(Table5[[#This Row],[BEAD Recipient]],Dockets!A:A,Dockets!B:B))</f>
        <v>12027-BD-100</v>
      </c>
      <c r="C500" t="s">
        <v>134</v>
      </c>
      <c r="D500" t="s">
        <v>135</v>
      </c>
      <c r="E500" t="s">
        <v>362</v>
      </c>
      <c r="F500" t="s">
        <v>103</v>
      </c>
      <c r="G500">
        <v>1237</v>
      </c>
    </row>
    <row r="501" spans="1:7" hidden="1" x14ac:dyDescent="0.35">
      <c r="A501" t="s">
        <v>77</v>
      </c>
      <c r="B501" s="5" t="str">
        <f>HYPERLINK(_xlfn.XLOOKUP(Table5[[#This Row],[BEAD Recipient]],Dockets!A:A,Dockets!C:C),_xlfn.XLOOKUP(Table5[[#This Row],[BEAD Recipient]],Dockets!A:A,Dockets!B:B))</f>
        <v>12027-BD-100</v>
      </c>
      <c r="C501" t="s">
        <v>82</v>
      </c>
      <c r="D501" t="s">
        <v>83</v>
      </c>
      <c r="E501" t="s">
        <v>361</v>
      </c>
      <c r="F501" t="s">
        <v>314</v>
      </c>
      <c r="G501">
        <v>1</v>
      </c>
    </row>
    <row r="502" spans="1:7" hidden="1" x14ac:dyDescent="0.35">
      <c r="A502" t="s">
        <v>77</v>
      </c>
      <c r="B502" s="5" t="str">
        <f>HYPERLINK(_xlfn.XLOOKUP(Table5[[#This Row],[BEAD Recipient]],Dockets!A:A,Dockets!C:C),_xlfn.XLOOKUP(Table5[[#This Row],[BEAD Recipient]],Dockets!A:A,Dockets!B:B))</f>
        <v>12027-BD-100</v>
      </c>
      <c r="C502" t="s">
        <v>82</v>
      </c>
      <c r="D502" t="s">
        <v>83</v>
      </c>
      <c r="E502" t="s">
        <v>361</v>
      </c>
      <c r="F502" t="s">
        <v>326</v>
      </c>
      <c r="G502">
        <v>2422</v>
      </c>
    </row>
    <row r="503" spans="1:7" hidden="1" x14ac:dyDescent="0.35">
      <c r="A503" t="s">
        <v>77</v>
      </c>
      <c r="B503" s="5" t="str">
        <f>HYPERLINK(_xlfn.XLOOKUP(Table5[[#This Row],[BEAD Recipient]],Dockets!A:A,Dockets!C:C),_xlfn.XLOOKUP(Table5[[#This Row],[BEAD Recipient]],Dockets!A:A,Dockets!B:B))</f>
        <v>12027-BD-100</v>
      </c>
      <c r="C503" t="s">
        <v>82</v>
      </c>
      <c r="D503" t="s">
        <v>83</v>
      </c>
      <c r="E503" t="s">
        <v>361</v>
      </c>
      <c r="F503" t="s">
        <v>349</v>
      </c>
      <c r="G503">
        <v>776</v>
      </c>
    </row>
    <row r="504" spans="1:7" hidden="1" x14ac:dyDescent="0.35">
      <c r="A504" t="s">
        <v>77</v>
      </c>
      <c r="B504" s="5" t="str">
        <f>HYPERLINK(_xlfn.XLOOKUP(Table5[[#This Row],[BEAD Recipient]],Dockets!A:A,Dockets!C:C),_xlfn.XLOOKUP(Table5[[#This Row],[BEAD Recipient]],Dockets!A:A,Dockets!B:B))</f>
        <v>12027-BD-100</v>
      </c>
      <c r="C504" t="s">
        <v>82</v>
      </c>
      <c r="D504" t="s">
        <v>83</v>
      </c>
      <c r="E504" t="s">
        <v>362</v>
      </c>
      <c r="F504" t="s">
        <v>353</v>
      </c>
      <c r="G504">
        <v>2174</v>
      </c>
    </row>
    <row r="505" spans="1:7" hidden="1" x14ac:dyDescent="0.35">
      <c r="A505" t="s">
        <v>77</v>
      </c>
      <c r="B505" s="5" t="str">
        <f>HYPERLINK(_xlfn.XLOOKUP(Table5[[#This Row],[BEAD Recipient]],Dockets!A:A,Dockets!C:C),_xlfn.XLOOKUP(Table5[[#This Row],[BEAD Recipient]],Dockets!A:A,Dockets!B:B))</f>
        <v>12027-BD-100</v>
      </c>
      <c r="C505" t="s">
        <v>82</v>
      </c>
      <c r="D505" t="s">
        <v>83</v>
      </c>
      <c r="E505" t="s">
        <v>362</v>
      </c>
      <c r="F505" t="s">
        <v>242</v>
      </c>
      <c r="G505">
        <v>74</v>
      </c>
    </row>
    <row r="506" spans="1:7" hidden="1" x14ac:dyDescent="0.35">
      <c r="A506" t="s">
        <v>77</v>
      </c>
      <c r="B506" s="5" t="str">
        <f>HYPERLINK(_xlfn.XLOOKUP(Table5[[#This Row],[BEAD Recipient]],Dockets!A:A,Dockets!C:C),_xlfn.XLOOKUP(Table5[[#This Row],[BEAD Recipient]],Dockets!A:A,Dockets!B:B))</f>
        <v>12027-BD-100</v>
      </c>
      <c r="C506" t="s">
        <v>84</v>
      </c>
      <c r="D506" t="s">
        <v>85</v>
      </c>
      <c r="E506" t="s">
        <v>361</v>
      </c>
      <c r="F506" t="s">
        <v>326</v>
      </c>
      <c r="G506">
        <v>624</v>
      </c>
    </row>
    <row r="507" spans="1:7" hidden="1" x14ac:dyDescent="0.35">
      <c r="A507" t="s">
        <v>77</v>
      </c>
      <c r="B507" s="5" t="str">
        <f>HYPERLINK(_xlfn.XLOOKUP(Table5[[#This Row],[BEAD Recipient]],Dockets!A:A,Dockets!C:C),_xlfn.XLOOKUP(Table5[[#This Row],[BEAD Recipient]],Dockets!A:A,Dockets!B:B))</f>
        <v>12027-BD-100</v>
      </c>
      <c r="C507" t="s">
        <v>84</v>
      </c>
      <c r="D507" t="s">
        <v>85</v>
      </c>
      <c r="E507" t="s">
        <v>361</v>
      </c>
      <c r="F507" t="s">
        <v>349</v>
      </c>
      <c r="G507">
        <v>278</v>
      </c>
    </row>
    <row r="508" spans="1:7" hidden="1" x14ac:dyDescent="0.35">
      <c r="A508" t="s">
        <v>77</v>
      </c>
      <c r="B508" s="5" t="str">
        <f>HYPERLINK(_xlfn.XLOOKUP(Table5[[#This Row],[BEAD Recipient]],Dockets!A:A,Dockets!C:C),_xlfn.XLOOKUP(Table5[[#This Row],[BEAD Recipient]],Dockets!A:A,Dockets!B:B))</f>
        <v>12027-BD-100</v>
      </c>
      <c r="C508" t="s">
        <v>84</v>
      </c>
      <c r="D508" t="s">
        <v>85</v>
      </c>
      <c r="E508" t="s">
        <v>362</v>
      </c>
      <c r="F508" t="s">
        <v>353</v>
      </c>
      <c r="G508">
        <v>204</v>
      </c>
    </row>
    <row r="509" spans="1:7" hidden="1" x14ac:dyDescent="0.35">
      <c r="A509" t="s">
        <v>77</v>
      </c>
      <c r="B509" s="5" t="str">
        <f>HYPERLINK(_xlfn.XLOOKUP(Table5[[#This Row],[BEAD Recipient]],Dockets!A:A,Dockets!C:C),_xlfn.XLOOKUP(Table5[[#This Row],[BEAD Recipient]],Dockets!A:A,Dockets!B:B))</f>
        <v>12027-BD-100</v>
      </c>
      <c r="C509" t="s">
        <v>218</v>
      </c>
      <c r="D509" t="s">
        <v>219</v>
      </c>
      <c r="E509" t="s">
        <v>361</v>
      </c>
      <c r="F509" t="s">
        <v>302</v>
      </c>
      <c r="G509">
        <v>2306</v>
      </c>
    </row>
    <row r="510" spans="1:7" hidden="1" x14ac:dyDescent="0.35">
      <c r="A510" t="s">
        <v>77</v>
      </c>
      <c r="B510" s="5" t="str">
        <f>HYPERLINK(_xlfn.XLOOKUP(Table5[[#This Row],[BEAD Recipient]],Dockets!A:A,Dockets!C:C),_xlfn.XLOOKUP(Table5[[#This Row],[BEAD Recipient]],Dockets!A:A,Dockets!B:B))</f>
        <v>12027-BD-100</v>
      </c>
      <c r="C510" t="s">
        <v>218</v>
      </c>
      <c r="D510" t="s">
        <v>219</v>
      </c>
      <c r="E510" t="s">
        <v>361</v>
      </c>
      <c r="F510" t="s">
        <v>349</v>
      </c>
      <c r="G510">
        <v>171</v>
      </c>
    </row>
    <row r="511" spans="1:7" hidden="1" x14ac:dyDescent="0.35">
      <c r="A511" t="s">
        <v>77</v>
      </c>
      <c r="B511" s="5" t="str">
        <f>HYPERLINK(_xlfn.XLOOKUP(Table5[[#This Row],[BEAD Recipient]],Dockets!A:A,Dockets!C:C),_xlfn.XLOOKUP(Table5[[#This Row],[BEAD Recipient]],Dockets!A:A,Dockets!B:B))</f>
        <v>12027-BD-100</v>
      </c>
      <c r="C511" t="s">
        <v>218</v>
      </c>
      <c r="D511" t="s">
        <v>219</v>
      </c>
      <c r="E511" t="s">
        <v>362</v>
      </c>
      <c r="F511" t="s">
        <v>356</v>
      </c>
      <c r="G511">
        <v>1073</v>
      </c>
    </row>
    <row r="512" spans="1:7" hidden="1" x14ac:dyDescent="0.35">
      <c r="A512" t="s">
        <v>77</v>
      </c>
      <c r="B512" s="5" t="str">
        <f>HYPERLINK(_xlfn.XLOOKUP(Table5[[#This Row],[BEAD Recipient]],Dockets!A:A,Dockets!C:C),_xlfn.XLOOKUP(Table5[[#This Row],[BEAD Recipient]],Dockets!A:A,Dockets!B:B))</f>
        <v>12027-BD-100</v>
      </c>
      <c r="C512" t="s">
        <v>315</v>
      </c>
      <c r="D512" t="s">
        <v>316</v>
      </c>
      <c r="E512" t="s">
        <v>361</v>
      </c>
      <c r="F512" t="s">
        <v>314</v>
      </c>
      <c r="G512">
        <v>441</v>
      </c>
    </row>
    <row r="513" spans="1:7" hidden="1" x14ac:dyDescent="0.35">
      <c r="A513" t="s">
        <v>77</v>
      </c>
      <c r="B513" s="5" t="str">
        <f>HYPERLINK(_xlfn.XLOOKUP(Table5[[#This Row],[BEAD Recipient]],Dockets!A:A,Dockets!C:C),_xlfn.XLOOKUP(Table5[[#This Row],[BEAD Recipient]],Dockets!A:A,Dockets!B:B))</f>
        <v>12027-BD-100</v>
      </c>
      <c r="C513" t="s">
        <v>220</v>
      </c>
      <c r="D513" t="s">
        <v>221</v>
      </c>
      <c r="E513" t="s">
        <v>361</v>
      </c>
      <c r="F513" t="s">
        <v>283</v>
      </c>
      <c r="G513">
        <v>47</v>
      </c>
    </row>
    <row r="514" spans="1:7" hidden="1" x14ac:dyDescent="0.35">
      <c r="A514" t="s">
        <v>77</v>
      </c>
      <c r="B514" s="5" t="str">
        <f>HYPERLINK(_xlfn.XLOOKUP(Table5[[#This Row],[BEAD Recipient]],Dockets!A:A,Dockets!C:C),_xlfn.XLOOKUP(Table5[[#This Row],[BEAD Recipient]],Dockets!A:A,Dockets!B:B))</f>
        <v>12027-BD-100</v>
      </c>
      <c r="C514" t="s">
        <v>220</v>
      </c>
      <c r="D514" t="s">
        <v>221</v>
      </c>
      <c r="E514" t="s">
        <v>361</v>
      </c>
      <c r="F514" t="s">
        <v>302</v>
      </c>
      <c r="G514">
        <v>266</v>
      </c>
    </row>
    <row r="515" spans="1:7" hidden="1" x14ac:dyDescent="0.35">
      <c r="A515" t="s">
        <v>77</v>
      </c>
      <c r="B515" s="5" t="str">
        <f>HYPERLINK(_xlfn.XLOOKUP(Table5[[#This Row],[BEAD Recipient]],Dockets!A:A,Dockets!C:C),_xlfn.XLOOKUP(Table5[[#This Row],[BEAD Recipient]],Dockets!A:A,Dockets!B:B))</f>
        <v>12027-BD-100</v>
      </c>
      <c r="C515" t="s">
        <v>220</v>
      </c>
      <c r="D515" t="s">
        <v>221</v>
      </c>
      <c r="E515" t="s">
        <v>361</v>
      </c>
      <c r="F515" t="s">
        <v>349</v>
      </c>
      <c r="G515">
        <v>494</v>
      </c>
    </row>
    <row r="516" spans="1:7" hidden="1" x14ac:dyDescent="0.35">
      <c r="A516" t="s">
        <v>77</v>
      </c>
      <c r="B516" s="5" t="str">
        <f>HYPERLINK(_xlfn.XLOOKUP(Table5[[#This Row],[BEAD Recipient]],Dockets!A:A,Dockets!C:C),_xlfn.XLOOKUP(Table5[[#This Row],[BEAD Recipient]],Dockets!A:A,Dockets!B:B))</f>
        <v>12027-BD-100</v>
      </c>
      <c r="C516" t="s">
        <v>220</v>
      </c>
      <c r="D516" t="s">
        <v>221</v>
      </c>
      <c r="E516" t="s">
        <v>362</v>
      </c>
      <c r="F516" t="s">
        <v>356</v>
      </c>
      <c r="G516">
        <v>440</v>
      </c>
    </row>
    <row r="517" spans="1:7" hidden="1" x14ac:dyDescent="0.35">
      <c r="A517" t="s">
        <v>77</v>
      </c>
      <c r="B517" s="5" t="str">
        <f>HYPERLINK(_xlfn.XLOOKUP(Table5[[#This Row],[BEAD Recipient]],Dockets!A:A,Dockets!C:C),_xlfn.XLOOKUP(Table5[[#This Row],[BEAD Recipient]],Dockets!A:A,Dockets!B:B))</f>
        <v>12027-BD-100</v>
      </c>
      <c r="C517" t="s">
        <v>136</v>
      </c>
      <c r="D517" t="s">
        <v>137</v>
      </c>
      <c r="E517" t="s">
        <v>361</v>
      </c>
      <c r="F517" t="s">
        <v>103</v>
      </c>
      <c r="G517">
        <v>239</v>
      </c>
    </row>
    <row r="518" spans="1:7" hidden="1" x14ac:dyDescent="0.35">
      <c r="A518" t="s">
        <v>77</v>
      </c>
      <c r="B518" s="5" t="str">
        <f>HYPERLINK(_xlfn.XLOOKUP(Table5[[#This Row],[BEAD Recipient]],Dockets!A:A,Dockets!C:C),_xlfn.XLOOKUP(Table5[[#This Row],[BEAD Recipient]],Dockets!A:A,Dockets!B:B))</f>
        <v>12027-BD-100</v>
      </c>
      <c r="C518" t="s">
        <v>136</v>
      </c>
      <c r="D518" t="s">
        <v>137</v>
      </c>
      <c r="E518" t="s">
        <v>361</v>
      </c>
      <c r="F518" t="s">
        <v>242</v>
      </c>
      <c r="G518">
        <v>454</v>
      </c>
    </row>
    <row r="519" spans="1:7" hidden="1" x14ac:dyDescent="0.35">
      <c r="A519" t="s">
        <v>77</v>
      </c>
      <c r="B519" s="5" t="str">
        <f>HYPERLINK(_xlfn.XLOOKUP(Table5[[#This Row],[BEAD Recipient]],Dockets!A:A,Dockets!C:C),_xlfn.XLOOKUP(Table5[[#This Row],[BEAD Recipient]],Dockets!A:A,Dockets!B:B))</f>
        <v>12027-BD-100</v>
      </c>
      <c r="C519" t="s">
        <v>136</v>
      </c>
      <c r="D519" t="s">
        <v>137</v>
      </c>
      <c r="E519" t="s">
        <v>362</v>
      </c>
      <c r="F519" t="s">
        <v>103</v>
      </c>
      <c r="G519">
        <v>205</v>
      </c>
    </row>
    <row r="520" spans="1:7" hidden="1" x14ac:dyDescent="0.35">
      <c r="A520" t="s">
        <v>77</v>
      </c>
      <c r="B520" s="5" t="str">
        <f>HYPERLINK(_xlfn.XLOOKUP(Table5[[#This Row],[BEAD Recipient]],Dockets!A:A,Dockets!C:C),_xlfn.XLOOKUP(Table5[[#This Row],[BEAD Recipient]],Dockets!A:A,Dockets!B:B))</f>
        <v>12027-BD-100</v>
      </c>
      <c r="C520" t="s">
        <v>136</v>
      </c>
      <c r="D520" t="s">
        <v>137</v>
      </c>
      <c r="E520" t="s">
        <v>362</v>
      </c>
      <c r="F520" t="s">
        <v>242</v>
      </c>
      <c r="G520">
        <v>471</v>
      </c>
    </row>
    <row r="521" spans="1:7" hidden="1" x14ac:dyDescent="0.35">
      <c r="A521" t="s">
        <v>64</v>
      </c>
      <c r="B521" s="5" t="str">
        <f>HYPERLINK(_xlfn.XLOOKUP(Table5[[#This Row],[BEAD Recipient]],Dockets!A:A,Dockets!C:C),_xlfn.XLOOKUP(Table5[[#This Row],[BEAD Recipient]],Dockets!A:A,Dockets!B:B))</f>
        <v>12029-BD-100</v>
      </c>
      <c r="C521" t="s">
        <v>222</v>
      </c>
      <c r="D521" t="s">
        <v>223</v>
      </c>
      <c r="E521" t="s">
        <v>361</v>
      </c>
      <c r="F521" t="s">
        <v>300</v>
      </c>
      <c r="G521">
        <v>179</v>
      </c>
    </row>
    <row r="522" spans="1:7" hidden="1" x14ac:dyDescent="0.35">
      <c r="A522" t="s">
        <v>64</v>
      </c>
      <c r="B522" s="5" t="str">
        <f>HYPERLINK(_xlfn.XLOOKUP(Table5[[#This Row],[BEAD Recipient]],Dockets!A:A,Dockets!C:C),_xlfn.XLOOKUP(Table5[[#This Row],[BEAD Recipient]],Dockets!A:A,Dockets!B:B))</f>
        <v>12029-BD-100</v>
      </c>
      <c r="C522" t="s">
        <v>222</v>
      </c>
      <c r="D522" t="s">
        <v>223</v>
      </c>
      <c r="E522" t="s">
        <v>361</v>
      </c>
      <c r="F522" t="s">
        <v>349</v>
      </c>
      <c r="G522">
        <v>6</v>
      </c>
    </row>
    <row r="523" spans="1:7" hidden="1" x14ac:dyDescent="0.35">
      <c r="A523" t="s">
        <v>64</v>
      </c>
      <c r="B523" s="5" t="str">
        <f>HYPERLINK(_xlfn.XLOOKUP(Table5[[#This Row],[BEAD Recipient]],Dockets!A:A,Dockets!C:C),_xlfn.XLOOKUP(Table5[[#This Row],[BEAD Recipient]],Dockets!A:A,Dockets!B:B))</f>
        <v>12029-BD-100</v>
      </c>
      <c r="C523" t="s">
        <v>222</v>
      </c>
      <c r="D523" t="s">
        <v>223</v>
      </c>
      <c r="E523" t="s">
        <v>362</v>
      </c>
      <c r="F523" t="s">
        <v>356</v>
      </c>
      <c r="G523">
        <v>179</v>
      </c>
    </row>
    <row r="524" spans="1:7" hidden="1" x14ac:dyDescent="0.35">
      <c r="A524" t="s">
        <v>64</v>
      </c>
      <c r="B524" s="5" t="str">
        <f>HYPERLINK(_xlfn.XLOOKUP(Table5[[#This Row],[BEAD Recipient]],Dockets!A:A,Dockets!C:C),_xlfn.XLOOKUP(Table5[[#This Row],[BEAD Recipient]],Dockets!A:A,Dockets!B:B))</f>
        <v>12029-BD-100</v>
      </c>
      <c r="C524" t="s">
        <v>65</v>
      </c>
      <c r="D524" t="s">
        <v>66</v>
      </c>
      <c r="E524" t="s">
        <v>361</v>
      </c>
      <c r="F524" t="s">
        <v>322</v>
      </c>
      <c r="G524">
        <v>7</v>
      </c>
    </row>
    <row r="525" spans="1:7" hidden="1" x14ac:dyDescent="0.35">
      <c r="A525" t="s">
        <v>64</v>
      </c>
      <c r="B525" s="5" t="str">
        <f>HYPERLINK(_xlfn.XLOOKUP(Table5[[#This Row],[BEAD Recipient]],Dockets!A:A,Dockets!C:C),_xlfn.XLOOKUP(Table5[[#This Row],[BEAD Recipient]],Dockets!A:A,Dockets!B:B))</f>
        <v>12029-BD-100</v>
      </c>
      <c r="C525" t="s">
        <v>65</v>
      </c>
      <c r="D525" t="s">
        <v>66</v>
      </c>
      <c r="E525" t="s">
        <v>361</v>
      </c>
      <c r="F525" t="s">
        <v>330</v>
      </c>
      <c r="G525">
        <v>3</v>
      </c>
    </row>
    <row r="526" spans="1:7" hidden="1" x14ac:dyDescent="0.35">
      <c r="A526" t="s">
        <v>64</v>
      </c>
      <c r="B526" s="5" t="str">
        <f>HYPERLINK(_xlfn.XLOOKUP(Table5[[#This Row],[BEAD Recipient]],Dockets!A:A,Dockets!C:C),_xlfn.XLOOKUP(Table5[[#This Row],[BEAD Recipient]],Dockets!A:A,Dockets!B:B))</f>
        <v>12029-BD-100</v>
      </c>
      <c r="C526" t="s">
        <v>65</v>
      </c>
      <c r="D526" t="s">
        <v>66</v>
      </c>
      <c r="E526" t="s">
        <v>361</v>
      </c>
      <c r="F526" t="s">
        <v>336</v>
      </c>
      <c r="G526">
        <v>98</v>
      </c>
    </row>
    <row r="527" spans="1:7" hidden="1" x14ac:dyDescent="0.35">
      <c r="A527" t="s">
        <v>64</v>
      </c>
      <c r="B527" s="5" t="str">
        <f>HYPERLINK(_xlfn.XLOOKUP(Table5[[#This Row],[BEAD Recipient]],Dockets!A:A,Dockets!C:C),_xlfn.XLOOKUP(Table5[[#This Row],[BEAD Recipient]],Dockets!A:A,Dockets!B:B))</f>
        <v>12029-BD-100</v>
      </c>
      <c r="C527" t="s">
        <v>65</v>
      </c>
      <c r="D527" t="s">
        <v>66</v>
      </c>
      <c r="E527" t="s">
        <v>361</v>
      </c>
      <c r="F527" t="s">
        <v>349</v>
      </c>
      <c r="G527">
        <v>108</v>
      </c>
    </row>
    <row r="528" spans="1:7" hidden="1" x14ac:dyDescent="0.35">
      <c r="A528" t="s">
        <v>64</v>
      </c>
      <c r="B528" s="5" t="str">
        <f>HYPERLINK(_xlfn.XLOOKUP(Table5[[#This Row],[BEAD Recipient]],Dockets!A:A,Dockets!C:C),_xlfn.XLOOKUP(Table5[[#This Row],[BEAD Recipient]],Dockets!A:A,Dockets!B:B))</f>
        <v>12029-BD-100</v>
      </c>
      <c r="C528" t="s">
        <v>65</v>
      </c>
      <c r="D528" t="s">
        <v>66</v>
      </c>
      <c r="E528" t="s">
        <v>362</v>
      </c>
      <c r="F528" t="s">
        <v>352</v>
      </c>
      <c r="G528">
        <v>2</v>
      </c>
    </row>
    <row r="529" spans="1:7" hidden="1" x14ac:dyDescent="0.35">
      <c r="A529" t="s">
        <v>64</v>
      </c>
      <c r="B529" s="5" t="str">
        <f>HYPERLINK(_xlfn.XLOOKUP(Table5[[#This Row],[BEAD Recipient]],Dockets!A:A,Dockets!C:C),_xlfn.XLOOKUP(Table5[[#This Row],[BEAD Recipient]],Dockets!A:A,Dockets!B:B))</f>
        <v>12029-BD-100</v>
      </c>
      <c r="C529" t="s">
        <v>65</v>
      </c>
      <c r="D529" t="s">
        <v>66</v>
      </c>
      <c r="E529" t="s">
        <v>362</v>
      </c>
      <c r="F529" t="s">
        <v>354</v>
      </c>
      <c r="G529">
        <v>26</v>
      </c>
    </row>
    <row r="530" spans="1:7" hidden="1" x14ac:dyDescent="0.35">
      <c r="A530" t="s">
        <v>64</v>
      </c>
      <c r="B530" s="5" t="str">
        <f>HYPERLINK(_xlfn.XLOOKUP(Table5[[#This Row],[BEAD Recipient]],Dockets!A:A,Dockets!C:C),_xlfn.XLOOKUP(Table5[[#This Row],[BEAD Recipient]],Dockets!A:A,Dockets!B:B))</f>
        <v>12029-BD-100</v>
      </c>
      <c r="C530" t="s">
        <v>65</v>
      </c>
      <c r="D530" t="s">
        <v>66</v>
      </c>
      <c r="E530" t="s">
        <v>362</v>
      </c>
      <c r="F530" t="s">
        <v>356</v>
      </c>
      <c r="G530">
        <v>73</v>
      </c>
    </row>
    <row r="531" spans="1:7" hidden="1" x14ac:dyDescent="0.35">
      <c r="A531" t="s">
        <v>64</v>
      </c>
      <c r="B531" s="5" t="str">
        <f>HYPERLINK(_xlfn.XLOOKUP(Table5[[#This Row],[BEAD Recipient]],Dockets!A:A,Dockets!C:C),_xlfn.XLOOKUP(Table5[[#This Row],[BEAD Recipient]],Dockets!A:A,Dockets!B:B))</f>
        <v>12029-BD-100</v>
      </c>
      <c r="C531" t="s">
        <v>67</v>
      </c>
      <c r="D531" t="s">
        <v>68</v>
      </c>
      <c r="E531" t="s">
        <v>361</v>
      </c>
      <c r="F531" t="s">
        <v>287</v>
      </c>
      <c r="G531">
        <v>30</v>
      </c>
    </row>
    <row r="532" spans="1:7" hidden="1" x14ac:dyDescent="0.35">
      <c r="A532" t="s">
        <v>64</v>
      </c>
      <c r="B532" s="5" t="str">
        <f>HYPERLINK(_xlfn.XLOOKUP(Table5[[#This Row],[BEAD Recipient]],Dockets!A:A,Dockets!C:C),_xlfn.XLOOKUP(Table5[[#This Row],[BEAD Recipient]],Dockets!A:A,Dockets!B:B))</f>
        <v>12029-BD-100</v>
      </c>
      <c r="C532" t="s">
        <v>67</v>
      </c>
      <c r="D532" t="s">
        <v>68</v>
      </c>
      <c r="E532" t="s">
        <v>361</v>
      </c>
      <c r="F532" t="s">
        <v>297</v>
      </c>
      <c r="G532">
        <v>149</v>
      </c>
    </row>
    <row r="533" spans="1:7" hidden="1" x14ac:dyDescent="0.35">
      <c r="A533" t="s">
        <v>64</v>
      </c>
      <c r="B533" s="5" t="str">
        <f>HYPERLINK(_xlfn.XLOOKUP(Table5[[#This Row],[BEAD Recipient]],Dockets!A:A,Dockets!C:C),_xlfn.XLOOKUP(Table5[[#This Row],[BEAD Recipient]],Dockets!A:A,Dockets!B:B))</f>
        <v>12029-BD-100</v>
      </c>
      <c r="C533" t="s">
        <v>67</v>
      </c>
      <c r="D533" t="s">
        <v>68</v>
      </c>
      <c r="E533" t="s">
        <v>361</v>
      </c>
      <c r="F533" t="s">
        <v>300</v>
      </c>
      <c r="G533">
        <v>3814</v>
      </c>
    </row>
    <row r="534" spans="1:7" hidden="1" x14ac:dyDescent="0.35">
      <c r="A534" t="s">
        <v>64</v>
      </c>
      <c r="B534" s="5" t="str">
        <f>HYPERLINK(_xlfn.XLOOKUP(Table5[[#This Row],[BEAD Recipient]],Dockets!A:A,Dockets!C:C),_xlfn.XLOOKUP(Table5[[#This Row],[BEAD Recipient]],Dockets!A:A,Dockets!B:B))</f>
        <v>12029-BD-100</v>
      </c>
      <c r="C534" t="s">
        <v>67</v>
      </c>
      <c r="D534" t="s">
        <v>68</v>
      </c>
      <c r="E534" t="s">
        <v>361</v>
      </c>
      <c r="F534" t="s">
        <v>318</v>
      </c>
      <c r="G534">
        <v>109</v>
      </c>
    </row>
    <row r="535" spans="1:7" hidden="1" x14ac:dyDescent="0.35">
      <c r="A535" t="s">
        <v>64</v>
      </c>
      <c r="B535" s="5" t="str">
        <f>HYPERLINK(_xlfn.XLOOKUP(Table5[[#This Row],[BEAD Recipient]],Dockets!A:A,Dockets!C:C),_xlfn.XLOOKUP(Table5[[#This Row],[BEAD Recipient]],Dockets!A:A,Dockets!B:B))</f>
        <v>12029-BD-100</v>
      </c>
      <c r="C535" t="s">
        <v>67</v>
      </c>
      <c r="D535" t="s">
        <v>68</v>
      </c>
      <c r="E535" t="s">
        <v>361</v>
      </c>
      <c r="F535" t="s">
        <v>331</v>
      </c>
      <c r="G535">
        <v>427</v>
      </c>
    </row>
    <row r="536" spans="1:7" hidden="1" x14ac:dyDescent="0.35">
      <c r="A536" t="s">
        <v>64</v>
      </c>
      <c r="B536" s="5" t="str">
        <f>HYPERLINK(_xlfn.XLOOKUP(Table5[[#This Row],[BEAD Recipient]],Dockets!A:A,Dockets!C:C),_xlfn.XLOOKUP(Table5[[#This Row],[BEAD Recipient]],Dockets!A:A,Dockets!B:B))</f>
        <v>12029-BD-100</v>
      </c>
      <c r="C536" t="s">
        <v>67</v>
      </c>
      <c r="D536" t="s">
        <v>68</v>
      </c>
      <c r="E536" t="s">
        <v>361</v>
      </c>
      <c r="F536" t="s">
        <v>349</v>
      </c>
      <c r="G536">
        <v>1111</v>
      </c>
    </row>
    <row r="537" spans="1:7" hidden="1" x14ac:dyDescent="0.35">
      <c r="A537" t="s">
        <v>64</v>
      </c>
      <c r="B537" s="5" t="str">
        <f>HYPERLINK(_xlfn.XLOOKUP(Table5[[#This Row],[BEAD Recipient]],Dockets!A:A,Dockets!C:C),_xlfn.XLOOKUP(Table5[[#This Row],[BEAD Recipient]],Dockets!A:A,Dockets!B:B))</f>
        <v>12029-BD-100</v>
      </c>
      <c r="C537" t="s">
        <v>67</v>
      </c>
      <c r="D537" t="s">
        <v>68</v>
      </c>
      <c r="E537" t="s">
        <v>362</v>
      </c>
      <c r="F537" t="s">
        <v>352</v>
      </c>
      <c r="G537">
        <v>155</v>
      </c>
    </row>
    <row r="538" spans="1:7" hidden="1" x14ac:dyDescent="0.35">
      <c r="A538" t="s">
        <v>64</v>
      </c>
      <c r="B538" s="5" t="str">
        <f>HYPERLINK(_xlfn.XLOOKUP(Table5[[#This Row],[BEAD Recipient]],Dockets!A:A,Dockets!C:C),_xlfn.XLOOKUP(Table5[[#This Row],[BEAD Recipient]],Dockets!A:A,Dockets!B:B))</f>
        <v>12029-BD-100</v>
      </c>
      <c r="C538" t="s">
        <v>67</v>
      </c>
      <c r="D538" t="s">
        <v>68</v>
      </c>
      <c r="E538" t="s">
        <v>362</v>
      </c>
      <c r="F538" t="s">
        <v>353</v>
      </c>
      <c r="G538">
        <v>3</v>
      </c>
    </row>
    <row r="539" spans="1:7" hidden="1" x14ac:dyDescent="0.35">
      <c r="A539" t="s">
        <v>64</v>
      </c>
      <c r="B539" s="5" t="str">
        <f>HYPERLINK(_xlfn.XLOOKUP(Table5[[#This Row],[BEAD Recipient]],Dockets!A:A,Dockets!C:C),_xlfn.XLOOKUP(Table5[[#This Row],[BEAD Recipient]],Dockets!A:A,Dockets!B:B))</f>
        <v>12029-BD-100</v>
      </c>
      <c r="C539" t="s">
        <v>67</v>
      </c>
      <c r="D539" t="s">
        <v>68</v>
      </c>
      <c r="E539" t="s">
        <v>362</v>
      </c>
      <c r="F539" t="s">
        <v>356</v>
      </c>
      <c r="G539">
        <v>2473</v>
      </c>
    </row>
    <row r="540" spans="1:7" hidden="1" x14ac:dyDescent="0.35">
      <c r="A540" t="s">
        <v>224</v>
      </c>
      <c r="B540" s="5" t="str">
        <f>HYPERLINK(_xlfn.XLOOKUP(Table5[[#This Row],[BEAD Recipient]],Dockets!A:A,Dockets!C:C),_xlfn.XLOOKUP(Table5[[#This Row],[BEAD Recipient]],Dockets!A:A,Dockets!B:B))</f>
        <v>12030-BD-100</v>
      </c>
      <c r="C540" t="s">
        <v>225</v>
      </c>
      <c r="D540" t="s">
        <v>226</v>
      </c>
      <c r="E540" t="s">
        <v>361</v>
      </c>
      <c r="F540" t="s">
        <v>288</v>
      </c>
      <c r="G540">
        <v>3</v>
      </c>
    </row>
    <row r="541" spans="1:7" hidden="1" x14ac:dyDescent="0.35">
      <c r="A541" t="s">
        <v>224</v>
      </c>
      <c r="B541" s="5" t="str">
        <f>HYPERLINK(_xlfn.XLOOKUP(Table5[[#This Row],[BEAD Recipient]],Dockets!A:A,Dockets!C:C),_xlfn.XLOOKUP(Table5[[#This Row],[BEAD Recipient]],Dockets!A:A,Dockets!B:B))</f>
        <v>12030-BD-100</v>
      </c>
      <c r="C541" t="s">
        <v>225</v>
      </c>
      <c r="D541" t="s">
        <v>226</v>
      </c>
      <c r="E541" t="s">
        <v>361</v>
      </c>
      <c r="F541" t="s">
        <v>329</v>
      </c>
      <c r="G541">
        <v>58</v>
      </c>
    </row>
    <row r="542" spans="1:7" hidden="1" x14ac:dyDescent="0.35">
      <c r="A542" t="s">
        <v>224</v>
      </c>
      <c r="B542" s="5" t="str">
        <f>HYPERLINK(_xlfn.XLOOKUP(Table5[[#This Row],[BEAD Recipient]],Dockets!A:A,Dockets!C:C),_xlfn.XLOOKUP(Table5[[#This Row],[BEAD Recipient]],Dockets!A:A,Dockets!B:B))</f>
        <v>12030-BD-100</v>
      </c>
      <c r="C542" t="s">
        <v>225</v>
      </c>
      <c r="D542" t="s">
        <v>226</v>
      </c>
      <c r="E542" t="s">
        <v>361</v>
      </c>
      <c r="F542" t="s">
        <v>333</v>
      </c>
      <c r="G542">
        <v>152</v>
      </c>
    </row>
    <row r="543" spans="1:7" hidden="1" x14ac:dyDescent="0.35">
      <c r="A543" t="s">
        <v>224</v>
      </c>
      <c r="B543" s="5" t="str">
        <f>HYPERLINK(_xlfn.XLOOKUP(Table5[[#This Row],[BEAD Recipient]],Dockets!A:A,Dockets!C:C),_xlfn.XLOOKUP(Table5[[#This Row],[BEAD Recipient]],Dockets!A:A,Dockets!B:B))</f>
        <v>12030-BD-100</v>
      </c>
      <c r="C543" t="s">
        <v>225</v>
      </c>
      <c r="D543" t="s">
        <v>226</v>
      </c>
      <c r="E543" t="s">
        <v>361</v>
      </c>
      <c r="F543" t="s">
        <v>346</v>
      </c>
      <c r="G543">
        <v>151</v>
      </c>
    </row>
    <row r="544" spans="1:7" hidden="1" x14ac:dyDescent="0.35">
      <c r="A544" t="s">
        <v>224</v>
      </c>
      <c r="B544" s="5" t="str">
        <f>HYPERLINK(_xlfn.XLOOKUP(Table5[[#This Row],[BEAD Recipient]],Dockets!A:A,Dockets!C:C),_xlfn.XLOOKUP(Table5[[#This Row],[BEAD Recipient]],Dockets!A:A,Dockets!B:B))</f>
        <v>12030-BD-100</v>
      </c>
      <c r="C544" t="s">
        <v>225</v>
      </c>
      <c r="D544" t="s">
        <v>226</v>
      </c>
      <c r="E544" t="s">
        <v>362</v>
      </c>
      <c r="F544" t="s">
        <v>356</v>
      </c>
      <c r="G544">
        <v>280</v>
      </c>
    </row>
    <row r="545" spans="1:7" hidden="1" x14ac:dyDescent="0.35">
      <c r="A545" t="s">
        <v>224</v>
      </c>
      <c r="B545" s="5" t="str">
        <f>HYPERLINK(_xlfn.XLOOKUP(Table5[[#This Row],[BEAD Recipient]],Dockets!A:A,Dockets!C:C),_xlfn.XLOOKUP(Table5[[#This Row],[BEAD Recipient]],Dockets!A:A,Dockets!B:B))</f>
        <v>12030-BD-100</v>
      </c>
      <c r="C545" t="s">
        <v>225</v>
      </c>
      <c r="D545" t="s">
        <v>226</v>
      </c>
      <c r="E545" t="s">
        <v>362</v>
      </c>
      <c r="F545" t="s">
        <v>357</v>
      </c>
      <c r="G545">
        <v>3</v>
      </c>
    </row>
    <row r="546" spans="1:7" hidden="1" x14ac:dyDescent="0.35">
      <c r="A546" t="s">
        <v>227</v>
      </c>
      <c r="B546" s="5" t="str">
        <f>HYPERLINK(_xlfn.XLOOKUP(Table5[[#This Row],[BEAD Recipient]],Dockets!A:A,Dockets!C:C),_xlfn.XLOOKUP(Table5[[#This Row],[BEAD Recipient]],Dockets!A:A,Dockets!B:B))</f>
        <v>12034-BD-100</v>
      </c>
      <c r="C546" t="s">
        <v>228</v>
      </c>
      <c r="D546" t="s">
        <v>229</v>
      </c>
      <c r="E546" t="s">
        <v>361</v>
      </c>
      <c r="F546" t="s">
        <v>317</v>
      </c>
      <c r="G546">
        <v>43</v>
      </c>
    </row>
    <row r="547" spans="1:7" hidden="1" x14ac:dyDescent="0.35">
      <c r="A547" t="s">
        <v>227</v>
      </c>
      <c r="B547" s="5" t="str">
        <f>HYPERLINK(_xlfn.XLOOKUP(Table5[[#This Row],[BEAD Recipient]],Dockets!A:A,Dockets!C:C),_xlfn.XLOOKUP(Table5[[#This Row],[BEAD Recipient]],Dockets!A:A,Dockets!B:B))</f>
        <v>12034-BD-100</v>
      </c>
      <c r="C547" t="s">
        <v>228</v>
      </c>
      <c r="D547" t="s">
        <v>229</v>
      </c>
      <c r="E547" t="s">
        <v>361</v>
      </c>
      <c r="F547" t="s">
        <v>325</v>
      </c>
      <c r="G547">
        <v>2</v>
      </c>
    </row>
    <row r="548" spans="1:7" hidden="1" x14ac:dyDescent="0.35">
      <c r="A548" t="s">
        <v>227</v>
      </c>
      <c r="B548" s="5" t="str">
        <f>HYPERLINK(_xlfn.XLOOKUP(Table5[[#This Row],[BEAD Recipient]],Dockets!A:A,Dockets!C:C),_xlfn.XLOOKUP(Table5[[#This Row],[BEAD Recipient]],Dockets!A:A,Dockets!B:B))</f>
        <v>12034-BD-100</v>
      </c>
      <c r="C548" t="s">
        <v>228</v>
      </c>
      <c r="D548" t="s">
        <v>229</v>
      </c>
      <c r="E548" t="s">
        <v>362</v>
      </c>
      <c r="F548" t="s">
        <v>356</v>
      </c>
      <c r="G548">
        <v>45</v>
      </c>
    </row>
    <row r="549" spans="1:7" hidden="1" x14ac:dyDescent="0.35">
      <c r="A549" t="s">
        <v>25</v>
      </c>
      <c r="B549" s="5" t="str">
        <f>HYPERLINK(_xlfn.XLOOKUP(Table5[[#This Row],[BEAD Recipient]],Dockets!A:A,Dockets!C:C),_xlfn.XLOOKUP(Table5[[#This Row],[BEAD Recipient]],Dockets!A:A,Dockets!B:B))</f>
        <v>12031-BD-100</v>
      </c>
      <c r="C549" t="s">
        <v>26</v>
      </c>
      <c r="D549" t="s">
        <v>27</v>
      </c>
      <c r="E549" t="s">
        <v>361</v>
      </c>
      <c r="F549" t="s">
        <v>24</v>
      </c>
      <c r="G549">
        <v>727</v>
      </c>
    </row>
    <row r="550" spans="1:7" hidden="1" x14ac:dyDescent="0.35">
      <c r="A550" t="s">
        <v>25</v>
      </c>
      <c r="B550" s="5" t="str">
        <f>HYPERLINK(_xlfn.XLOOKUP(Table5[[#This Row],[BEAD Recipient]],Dockets!A:A,Dockets!C:C),_xlfn.XLOOKUP(Table5[[#This Row],[BEAD Recipient]],Dockets!A:A,Dockets!B:B))</f>
        <v>12031-BD-100</v>
      </c>
      <c r="C550" t="s">
        <v>26</v>
      </c>
      <c r="D550" t="s">
        <v>27</v>
      </c>
      <c r="E550" t="s">
        <v>361</v>
      </c>
      <c r="F550" t="s">
        <v>103</v>
      </c>
      <c r="G550">
        <v>2534</v>
      </c>
    </row>
    <row r="551" spans="1:7" hidden="1" x14ac:dyDescent="0.35">
      <c r="A551" t="s">
        <v>25</v>
      </c>
      <c r="B551" s="5" t="str">
        <f>HYPERLINK(_xlfn.XLOOKUP(Table5[[#This Row],[BEAD Recipient]],Dockets!A:A,Dockets!C:C),_xlfn.XLOOKUP(Table5[[#This Row],[BEAD Recipient]],Dockets!A:A,Dockets!B:B))</f>
        <v>12031-BD-100</v>
      </c>
      <c r="C551" t="s">
        <v>26</v>
      </c>
      <c r="D551" t="s">
        <v>27</v>
      </c>
      <c r="E551" t="s">
        <v>361</v>
      </c>
      <c r="F551" t="s">
        <v>242</v>
      </c>
      <c r="G551">
        <v>1686</v>
      </c>
    </row>
    <row r="552" spans="1:7" hidden="1" x14ac:dyDescent="0.35">
      <c r="A552" t="s">
        <v>25</v>
      </c>
      <c r="B552" s="5" t="str">
        <f>HYPERLINK(_xlfn.XLOOKUP(Table5[[#This Row],[BEAD Recipient]],Dockets!A:A,Dockets!C:C),_xlfn.XLOOKUP(Table5[[#This Row],[BEAD Recipient]],Dockets!A:A,Dockets!B:B))</f>
        <v>12031-BD-100</v>
      </c>
      <c r="C552" t="s">
        <v>26</v>
      </c>
      <c r="D552" t="s">
        <v>27</v>
      </c>
      <c r="E552" t="s">
        <v>362</v>
      </c>
      <c r="F552" t="s">
        <v>24</v>
      </c>
      <c r="G552">
        <v>1257</v>
      </c>
    </row>
    <row r="553" spans="1:7" hidden="1" x14ac:dyDescent="0.35">
      <c r="A553" t="s">
        <v>25</v>
      </c>
      <c r="B553" s="5" t="str">
        <f>HYPERLINK(_xlfn.XLOOKUP(Table5[[#This Row],[BEAD Recipient]],Dockets!A:A,Dockets!C:C),_xlfn.XLOOKUP(Table5[[#This Row],[BEAD Recipient]],Dockets!A:A,Dockets!B:B))</f>
        <v>12031-BD-100</v>
      </c>
      <c r="C553" t="s">
        <v>26</v>
      </c>
      <c r="D553" t="s">
        <v>27</v>
      </c>
      <c r="E553" t="s">
        <v>362</v>
      </c>
      <c r="F553" t="s">
        <v>356</v>
      </c>
      <c r="G553">
        <v>392</v>
      </c>
    </row>
    <row r="554" spans="1:7" hidden="1" x14ac:dyDescent="0.35">
      <c r="A554" t="s">
        <v>25</v>
      </c>
      <c r="B554" s="5" t="str">
        <f>HYPERLINK(_xlfn.XLOOKUP(Table5[[#This Row],[BEAD Recipient]],Dockets!A:A,Dockets!C:C),_xlfn.XLOOKUP(Table5[[#This Row],[BEAD Recipient]],Dockets!A:A,Dockets!B:B))</f>
        <v>12031-BD-100</v>
      </c>
      <c r="C554" t="s">
        <v>26</v>
      </c>
      <c r="D554" t="s">
        <v>27</v>
      </c>
      <c r="E554" t="s">
        <v>362</v>
      </c>
      <c r="F554" t="s">
        <v>242</v>
      </c>
      <c r="G554">
        <v>1236</v>
      </c>
    </row>
    <row r="555" spans="1:7" hidden="1" x14ac:dyDescent="0.35">
      <c r="A555" t="s">
        <v>230</v>
      </c>
      <c r="B555" s="5" t="str">
        <f>HYPERLINK(_xlfn.XLOOKUP(Table5[[#This Row],[BEAD Recipient]],Dockets!A:A,Dockets!C:C),_xlfn.XLOOKUP(Table5[[#This Row],[BEAD Recipient]],Dockets!A:A,Dockets!B:B))</f>
        <v>12033-BD-100</v>
      </c>
      <c r="C555" t="s">
        <v>231</v>
      </c>
      <c r="D555" t="s">
        <v>232</v>
      </c>
      <c r="E555" t="s">
        <v>361</v>
      </c>
      <c r="F555" t="s">
        <v>292</v>
      </c>
      <c r="G555">
        <v>208</v>
      </c>
    </row>
    <row r="556" spans="1:7" hidden="1" x14ac:dyDescent="0.35">
      <c r="A556" t="s">
        <v>230</v>
      </c>
      <c r="B556" s="5" t="str">
        <f>HYPERLINK(_xlfn.XLOOKUP(Table5[[#This Row],[BEAD Recipient]],Dockets!A:A,Dockets!C:C),_xlfn.XLOOKUP(Table5[[#This Row],[BEAD Recipient]],Dockets!A:A,Dockets!B:B))</f>
        <v>12033-BD-100</v>
      </c>
      <c r="C556" t="s">
        <v>231</v>
      </c>
      <c r="D556" t="s">
        <v>232</v>
      </c>
      <c r="E556" t="s">
        <v>361</v>
      </c>
      <c r="F556" t="s">
        <v>309</v>
      </c>
      <c r="G556">
        <v>325</v>
      </c>
    </row>
    <row r="557" spans="1:7" hidden="1" x14ac:dyDescent="0.35">
      <c r="A557" t="s">
        <v>230</v>
      </c>
      <c r="B557" s="5" t="str">
        <f>HYPERLINK(_xlfn.XLOOKUP(Table5[[#This Row],[BEAD Recipient]],Dockets!A:A,Dockets!C:C),_xlfn.XLOOKUP(Table5[[#This Row],[BEAD Recipient]],Dockets!A:A,Dockets!B:B))</f>
        <v>12033-BD-100</v>
      </c>
      <c r="C557" t="s">
        <v>231</v>
      </c>
      <c r="D557" t="s">
        <v>232</v>
      </c>
      <c r="E557" t="s">
        <v>361</v>
      </c>
      <c r="F557" t="s">
        <v>346</v>
      </c>
      <c r="G557">
        <v>460</v>
      </c>
    </row>
    <row r="558" spans="1:7" hidden="1" x14ac:dyDescent="0.35">
      <c r="A558" t="s">
        <v>230</v>
      </c>
      <c r="B558" s="5" t="str">
        <f>HYPERLINK(_xlfn.XLOOKUP(Table5[[#This Row],[BEAD Recipient]],Dockets!A:A,Dockets!C:C),_xlfn.XLOOKUP(Table5[[#This Row],[BEAD Recipient]],Dockets!A:A,Dockets!B:B))</f>
        <v>12033-BD-100</v>
      </c>
      <c r="C558" t="s">
        <v>231</v>
      </c>
      <c r="D558" t="s">
        <v>232</v>
      </c>
      <c r="E558" t="s">
        <v>361</v>
      </c>
      <c r="F558" t="s">
        <v>242</v>
      </c>
      <c r="G558">
        <v>312</v>
      </c>
    </row>
    <row r="559" spans="1:7" hidden="1" x14ac:dyDescent="0.35">
      <c r="A559" t="s">
        <v>230</v>
      </c>
      <c r="B559" s="5" t="str">
        <f>HYPERLINK(_xlfn.XLOOKUP(Table5[[#This Row],[BEAD Recipient]],Dockets!A:A,Dockets!C:C),_xlfn.XLOOKUP(Table5[[#This Row],[BEAD Recipient]],Dockets!A:A,Dockets!B:B))</f>
        <v>12033-BD-100</v>
      </c>
      <c r="C559" t="s">
        <v>231</v>
      </c>
      <c r="D559" t="s">
        <v>232</v>
      </c>
      <c r="E559" t="s">
        <v>361</v>
      </c>
      <c r="F559" t="s">
        <v>349</v>
      </c>
      <c r="G559">
        <v>157</v>
      </c>
    </row>
    <row r="560" spans="1:7" hidden="1" x14ac:dyDescent="0.35">
      <c r="A560" t="s">
        <v>230</v>
      </c>
      <c r="B560" s="5" t="str">
        <f>HYPERLINK(_xlfn.XLOOKUP(Table5[[#This Row],[BEAD Recipient]],Dockets!A:A,Dockets!C:C),_xlfn.XLOOKUP(Table5[[#This Row],[BEAD Recipient]],Dockets!A:A,Dockets!B:B))</f>
        <v>12033-BD-100</v>
      </c>
      <c r="C560" t="s">
        <v>231</v>
      </c>
      <c r="D560" t="s">
        <v>232</v>
      </c>
      <c r="E560" t="s">
        <v>362</v>
      </c>
      <c r="F560" t="s">
        <v>356</v>
      </c>
      <c r="G560">
        <v>903</v>
      </c>
    </row>
    <row r="561" spans="1:7" hidden="1" x14ac:dyDescent="0.35">
      <c r="A561" t="s">
        <v>230</v>
      </c>
      <c r="B561" s="5" t="str">
        <f>HYPERLINK(_xlfn.XLOOKUP(Table5[[#This Row],[BEAD Recipient]],Dockets!A:A,Dockets!C:C),_xlfn.XLOOKUP(Table5[[#This Row],[BEAD Recipient]],Dockets!A:A,Dockets!B:B))</f>
        <v>12033-BD-100</v>
      </c>
      <c r="C561" t="s">
        <v>231</v>
      </c>
      <c r="D561" t="s">
        <v>232</v>
      </c>
      <c r="E561" t="s">
        <v>362</v>
      </c>
      <c r="F561" t="s">
        <v>242</v>
      </c>
      <c r="G561">
        <v>318</v>
      </c>
    </row>
    <row r="562" spans="1:7" hidden="1" x14ac:dyDescent="0.35">
      <c r="A562" t="s">
        <v>86</v>
      </c>
      <c r="B562" s="5" t="str">
        <f>HYPERLINK(_xlfn.XLOOKUP(Table5[[#This Row],[BEAD Recipient]],Dockets!A:A,Dockets!C:C),_xlfn.XLOOKUP(Table5[[#This Row],[BEAD Recipient]],Dockets!A:A,Dockets!B:B))</f>
        <v>12036-BD-100</v>
      </c>
      <c r="C562" t="s">
        <v>89</v>
      </c>
      <c r="D562" t="s">
        <v>90</v>
      </c>
      <c r="E562" t="s">
        <v>361</v>
      </c>
      <c r="F562" t="s">
        <v>285</v>
      </c>
      <c r="G562">
        <v>133</v>
      </c>
    </row>
    <row r="563" spans="1:7" hidden="1" x14ac:dyDescent="0.35">
      <c r="A563" t="s">
        <v>86</v>
      </c>
      <c r="B563" s="5" t="str">
        <f>HYPERLINK(_xlfn.XLOOKUP(Table5[[#This Row],[BEAD Recipient]],Dockets!A:A,Dockets!C:C),_xlfn.XLOOKUP(Table5[[#This Row],[BEAD Recipient]],Dockets!A:A,Dockets!B:B))</f>
        <v>12036-BD-100</v>
      </c>
      <c r="C563" t="s">
        <v>89</v>
      </c>
      <c r="D563" t="s">
        <v>90</v>
      </c>
      <c r="E563" t="s">
        <v>361</v>
      </c>
      <c r="F563" t="s">
        <v>326</v>
      </c>
      <c r="G563">
        <v>13</v>
      </c>
    </row>
    <row r="564" spans="1:7" hidden="1" x14ac:dyDescent="0.35">
      <c r="A564" t="s">
        <v>86</v>
      </c>
      <c r="B564" s="5" t="str">
        <f>HYPERLINK(_xlfn.XLOOKUP(Table5[[#This Row],[BEAD Recipient]],Dockets!A:A,Dockets!C:C),_xlfn.XLOOKUP(Table5[[#This Row],[BEAD Recipient]],Dockets!A:A,Dockets!B:B))</f>
        <v>12036-BD-100</v>
      </c>
      <c r="C564" t="s">
        <v>89</v>
      </c>
      <c r="D564" t="s">
        <v>90</v>
      </c>
      <c r="E564" t="s">
        <v>361</v>
      </c>
      <c r="F564" t="s">
        <v>349</v>
      </c>
      <c r="G564">
        <v>14</v>
      </c>
    </row>
    <row r="565" spans="1:7" hidden="1" x14ac:dyDescent="0.35">
      <c r="A565" t="s">
        <v>86</v>
      </c>
      <c r="B565" s="5" t="str">
        <f>HYPERLINK(_xlfn.XLOOKUP(Table5[[#This Row],[BEAD Recipient]],Dockets!A:A,Dockets!C:C),_xlfn.XLOOKUP(Table5[[#This Row],[BEAD Recipient]],Dockets!A:A,Dockets!B:B))</f>
        <v>12036-BD-100</v>
      </c>
      <c r="C565" t="s">
        <v>89</v>
      </c>
      <c r="D565" t="s">
        <v>90</v>
      </c>
      <c r="E565" t="s">
        <v>362</v>
      </c>
      <c r="F565" t="s">
        <v>353</v>
      </c>
      <c r="G565">
        <v>149</v>
      </c>
    </row>
    <row r="566" spans="1:7" hidden="1" x14ac:dyDescent="0.35">
      <c r="A566" t="s">
        <v>86</v>
      </c>
      <c r="B566" s="5" t="str">
        <f>HYPERLINK(_xlfn.XLOOKUP(Table5[[#This Row],[BEAD Recipient]],Dockets!A:A,Dockets!C:C),_xlfn.XLOOKUP(Table5[[#This Row],[BEAD Recipient]],Dockets!A:A,Dockets!B:B))</f>
        <v>12036-BD-100</v>
      </c>
      <c r="C566" t="s">
        <v>91</v>
      </c>
      <c r="D566" t="s">
        <v>92</v>
      </c>
      <c r="E566" t="s">
        <v>361</v>
      </c>
      <c r="F566" t="s">
        <v>285</v>
      </c>
      <c r="G566">
        <v>63</v>
      </c>
    </row>
    <row r="567" spans="1:7" hidden="1" x14ac:dyDescent="0.35">
      <c r="A567" t="s">
        <v>86</v>
      </c>
      <c r="B567" s="5" t="str">
        <f>HYPERLINK(_xlfn.XLOOKUP(Table5[[#This Row],[BEAD Recipient]],Dockets!A:A,Dockets!C:C),_xlfn.XLOOKUP(Table5[[#This Row],[BEAD Recipient]],Dockets!A:A,Dockets!B:B))</f>
        <v>12036-BD-100</v>
      </c>
      <c r="C567" t="s">
        <v>91</v>
      </c>
      <c r="D567" t="s">
        <v>92</v>
      </c>
      <c r="E567" t="s">
        <v>361</v>
      </c>
      <c r="F567" t="s">
        <v>349</v>
      </c>
      <c r="G567">
        <v>38</v>
      </c>
    </row>
    <row r="568" spans="1:7" hidden="1" x14ac:dyDescent="0.35">
      <c r="A568" t="s">
        <v>86</v>
      </c>
      <c r="B568" s="5" t="str">
        <f>HYPERLINK(_xlfn.XLOOKUP(Table5[[#This Row],[BEAD Recipient]],Dockets!A:A,Dockets!C:C),_xlfn.XLOOKUP(Table5[[#This Row],[BEAD Recipient]],Dockets!A:A,Dockets!B:B))</f>
        <v>12036-BD-100</v>
      </c>
      <c r="C568" t="s">
        <v>91</v>
      </c>
      <c r="D568" t="s">
        <v>92</v>
      </c>
      <c r="E568" t="s">
        <v>362</v>
      </c>
      <c r="F568" t="s">
        <v>353</v>
      </c>
      <c r="G568">
        <v>63</v>
      </c>
    </row>
    <row r="569" spans="1:7" hidden="1" x14ac:dyDescent="0.35">
      <c r="A569" t="s">
        <v>86</v>
      </c>
      <c r="B569" s="5" t="str">
        <f>HYPERLINK(_xlfn.XLOOKUP(Table5[[#This Row],[BEAD Recipient]],Dockets!A:A,Dockets!C:C),_xlfn.XLOOKUP(Table5[[#This Row],[BEAD Recipient]],Dockets!A:A,Dockets!B:B))</f>
        <v>12036-BD-100</v>
      </c>
      <c r="C569" t="s">
        <v>93</v>
      </c>
      <c r="D569" t="s">
        <v>94</v>
      </c>
      <c r="E569" t="s">
        <v>361</v>
      </c>
      <c r="F569" t="s">
        <v>285</v>
      </c>
      <c r="G569">
        <v>469</v>
      </c>
    </row>
    <row r="570" spans="1:7" hidden="1" x14ac:dyDescent="0.35">
      <c r="A570" t="s">
        <v>86</v>
      </c>
      <c r="B570" s="5" t="str">
        <f>HYPERLINK(_xlfn.XLOOKUP(Table5[[#This Row],[BEAD Recipient]],Dockets!A:A,Dockets!C:C),_xlfn.XLOOKUP(Table5[[#This Row],[BEAD Recipient]],Dockets!A:A,Dockets!B:B))</f>
        <v>12036-BD-100</v>
      </c>
      <c r="C570" t="s">
        <v>93</v>
      </c>
      <c r="D570" t="s">
        <v>94</v>
      </c>
      <c r="E570" t="s">
        <v>361</v>
      </c>
      <c r="F570" t="s">
        <v>349</v>
      </c>
      <c r="G570">
        <v>285</v>
      </c>
    </row>
    <row r="571" spans="1:7" hidden="1" x14ac:dyDescent="0.35">
      <c r="A571" t="s">
        <v>86</v>
      </c>
      <c r="B571" s="5" t="str">
        <f>HYPERLINK(_xlfn.XLOOKUP(Table5[[#This Row],[BEAD Recipient]],Dockets!A:A,Dockets!C:C),_xlfn.XLOOKUP(Table5[[#This Row],[BEAD Recipient]],Dockets!A:A,Dockets!B:B))</f>
        <v>12036-BD-100</v>
      </c>
      <c r="C571" t="s">
        <v>93</v>
      </c>
      <c r="D571" t="s">
        <v>94</v>
      </c>
      <c r="E571" t="s">
        <v>362</v>
      </c>
      <c r="F571" t="s">
        <v>353</v>
      </c>
      <c r="G571">
        <v>239</v>
      </c>
    </row>
    <row r="572" spans="1:7" hidden="1" x14ac:dyDescent="0.35">
      <c r="A572" t="s">
        <v>86</v>
      </c>
      <c r="B572" s="5" t="str">
        <f>HYPERLINK(_xlfn.XLOOKUP(Table5[[#This Row],[BEAD Recipient]],Dockets!A:A,Dockets!C:C),_xlfn.XLOOKUP(Table5[[#This Row],[BEAD Recipient]],Dockets!A:A,Dockets!B:B))</f>
        <v>12036-BD-100</v>
      </c>
      <c r="C572" t="s">
        <v>87</v>
      </c>
      <c r="D572" t="s">
        <v>88</v>
      </c>
      <c r="E572" t="s">
        <v>361</v>
      </c>
      <c r="F572" t="s">
        <v>285</v>
      </c>
      <c r="G572">
        <v>9</v>
      </c>
    </row>
    <row r="573" spans="1:7" hidden="1" x14ac:dyDescent="0.35">
      <c r="A573" t="s">
        <v>86</v>
      </c>
      <c r="B573" s="5" t="str">
        <f>HYPERLINK(_xlfn.XLOOKUP(Table5[[#This Row],[BEAD Recipient]],Dockets!A:A,Dockets!C:C),_xlfn.XLOOKUP(Table5[[#This Row],[BEAD Recipient]],Dockets!A:A,Dockets!B:B))</f>
        <v>12036-BD-100</v>
      </c>
      <c r="C573" t="s">
        <v>87</v>
      </c>
      <c r="D573" t="s">
        <v>88</v>
      </c>
      <c r="E573" t="s">
        <v>361</v>
      </c>
      <c r="F573" t="s">
        <v>349</v>
      </c>
      <c r="G573">
        <v>19</v>
      </c>
    </row>
    <row r="574" spans="1:7" hidden="1" x14ac:dyDescent="0.35">
      <c r="A574" t="s">
        <v>86</v>
      </c>
      <c r="B574" s="5" t="str">
        <f>HYPERLINK(_xlfn.XLOOKUP(Table5[[#This Row],[BEAD Recipient]],Dockets!A:A,Dockets!C:C),_xlfn.XLOOKUP(Table5[[#This Row],[BEAD Recipient]],Dockets!A:A,Dockets!B:B))</f>
        <v>12036-BD-100</v>
      </c>
      <c r="C574" t="s">
        <v>87</v>
      </c>
      <c r="D574" t="s">
        <v>88</v>
      </c>
      <c r="E574" t="s">
        <v>362</v>
      </c>
      <c r="F574" t="s">
        <v>353</v>
      </c>
      <c r="G574">
        <v>26</v>
      </c>
    </row>
    <row r="575" spans="1:7" hidden="1" x14ac:dyDescent="0.35">
      <c r="A575" t="s">
        <v>138</v>
      </c>
      <c r="B575" s="5" t="str">
        <f>HYPERLINK(_xlfn.XLOOKUP(Table5[[#This Row],[BEAD Recipient]],Dockets!A:A,Dockets!C:C),_xlfn.XLOOKUP(Table5[[#This Row],[BEAD Recipient]],Dockets!A:A,Dockets!B:B))</f>
        <v>12037-BD-100</v>
      </c>
      <c r="C575" t="s">
        <v>276</v>
      </c>
      <c r="D575" t="s">
        <v>277</v>
      </c>
      <c r="E575" t="s">
        <v>361</v>
      </c>
      <c r="F575" t="s">
        <v>338</v>
      </c>
      <c r="G575">
        <v>441</v>
      </c>
    </row>
    <row r="576" spans="1:7" hidden="1" x14ac:dyDescent="0.35">
      <c r="A576" t="s">
        <v>138</v>
      </c>
      <c r="B576" s="5" t="str">
        <f>HYPERLINK(_xlfn.XLOOKUP(Table5[[#This Row],[BEAD Recipient]],Dockets!A:A,Dockets!C:C),_xlfn.XLOOKUP(Table5[[#This Row],[BEAD Recipient]],Dockets!A:A,Dockets!B:B))</f>
        <v>12037-BD-100</v>
      </c>
      <c r="C576" t="s">
        <v>276</v>
      </c>
      <c r="D576" t="s">
        <v>277</v>
      </c>
      <c r="E576" t="s">
        <v>361</v>
      </c>
      <c r="F576" t="s">
        <v>242</v>
      </c>
      <c r="G576">
        <v>178</v>
      </c>
    </row>
    <row r="577" spans="1:7" hidden="1" x14ac:dyDescent="0.35">
      <c r="A577" t="s">
        <v>138</v>
      </c>
      <c r="B577" s="5" t="str">
        <f>HYPERLINK(_xlfn.XLOOKUP(Table5[[#This Row],[BEAD Recipient]],Dockets!A:A,Dockets!C:C),_xlfn.XLOOKUP(Table5[[#This Row],[BEAD Recipient]],Dockets!A:A,Dockets!B:B))</f>
        <v>12037-BD-100</v>
      </c>
      <c r="C577" t="s">
        <v>276</v>
      </c>
      <c r="D577" t="s">
        <v>277</v>
      </c>
      <c r="E577" t="s">
        <v>362</v>
      </c>
      <c r="F577" t="s">
        <v>242</v>
      </c>
      <c r="G577">
        <v>473</v>
      </c>
    </row>
    <row r="578" spans="1:7" hidden="1" x14ac:dyDescent="0.35">
      <c r="A578" t="s">
        <v>138</v>
      </c>
      <c r="B578" s="5" t="str">
        <f>HYPERLINK(_xlfn.XLOOKUP(Table5[[#This Row],[BEAD Recipient]],Dockets!A:A,Dockets!C:C),_xlfn.XLOOKUP(Table5[[#This Row],[BEAD Recipient]],Dockets!A:A,Dockets!B:B))</f>
        <v>12037-BD-100</v>
      </c>
      <c r="C578" t="s">
        <v>139</v>
      </c>
      <c r="D578" t="s">
        <v>140</v>
      </c>
      <c r="E578" t="s">
        <v>361</v>
      </c>
      <c r="F578" t="s">
        <v>103</v>
      </c>
      <c r="G578">
        <v>21</v>
      </c>
    </row>
    <row r="579" spans="1:7" hidden="1" x14ac:dyDescent="0.35">
      <c r="A579" t="s">
        <v>138</v>
      </c>
      <c r="B579" s="5" t="str">
        <f>HYPERLINK(_xlfn.XLOOKUP(Table5[[#This Row],[BEAD Recipient]],Dockets!A:A,Dockets!C:C),_xlfn.XLOOKUP(Table5[[#This Row],[BEAD Recipient]],Dockets!A:A,Dockets!B:B))</f>
        <v>12037-BD-100</v>
      </c>
      <c r="C579" t="s">
        <v>139</v>
      </c>
      <c r="D579" t="s">
        <v>140</v>
      </c>
      <c r="E579" t="s">
        <v>361</v>
      </c>
      <c r="F579" t="s">
        <v>346</v>
      </c>
      <c r="G579">
        <v>109</v>
      </c>
    </row>
    <row r="580" spans="1:7" hidden="1" x14ac:dyDescent="0.35">
      <c r="A580" t="s">
        <v>138</v>
      </c>
      <c r="B580" s="5" t="str">
        <f>HYPERLINK(_xlfn.XLOOKUP(Table5[[#This Row],[BEAD Recipient]],Dockets!A:A,Dockets!C:C),_xlfn.XLOOKUP(Table5[[#This Row],[BEAD Recipient]],Dockets!A:A,Dockets!B:B))</f>
        <v>12037-BD-100</v>
      </c>
      <c r="C580" t="s">
        <v>139</v>
      </c>
      <c r="D580" t="s">
        <v>140</v>
      </c>
      <c r="E580" t="s">
        <v>362</v>
      </c>
      <c r="F580" t="s">
        <v>103</v>
      </c>
      <c r="G580">
        <v>130</v>
      </c>
    </row>
    <row r="581" spans="1:7" hidden="1" x14ac:dyDescent="0.35">
      <c r="A581" t="s">
        <v>21</v>
      </c>
      <c r="B581" s="5" t="str">
        <f>HYPERLINK(_xlfn.XLOOKUP(Table5[[#This Row],[BEAD Recipient]],Dockets!A:A,Dockets!C:C),_xlfn.XLOOKUP(Table5[[#This Row],[BEAD Recipient]],Dockets!A:A,Dockets!B:B))</f>
        <v>12038-BD-100</v>
      </c>
      <c r="C581" t="s">
        <v>278</v>
      </c>
      <c r="D581" t="s">
        <v>279</v>
      </c>
      <c r="E581" t="s">
        <v>361</v>
      </c>
      <c r="F581" t="s">
        <v>298</v>
      </c>
      <c r="G581">
        <v>1</v>
      </c>
    </row>
    <row r="582" spans="1:7" hidden="1" x14ac:dyDescent="0.35">
      <c r="A582" t="s">
        <v>21</v>
      </c>
      <c r="B582" s="5" t="str">
        <f>HYPERLINK(_xlfn.XLOOKUP(Table5[[#This Row],[BEAD Recipient]],Dockets!A:A,Dockets!C:C),_xlfn.XLOOKUP(Table5[[#This Row],[BEAD Recipient]],Dockets!A:A,Dockets!B:B))</f>
        <v>12038-BD-100</v>
      </c>
      <c r="C582" t="s">
        <v>278</v>
      </c>
      <c r="D582" t="s">
        <v>279</v>
      </c>
      <c r="E582" t="s">
        <v>361</v>
      </c>
      <c r="F582" t="s">
        <v>242</v>
      </c>
      <c r="G582">
        <v>190</v>
      </c>
    </row>
    <row r="583" spans="1:7" hidden="1" x14ac:dyDescent="0.35">
      <c r="A583" t="s">
        <v>21</v>
      </c>
      <c r="B583" s="5" t="str">
        <f>HYPERLINK(_xlfn.XLOOKUP(Table5[[#This Row],[BEAD Recipient]],Dockets!A:A,Dockets!C:C),_xlfn.XLOOKUP(Table5[[#This Row],[BEAD Recipient]],Dockets!A:A,Dockets!B:B))</f>
        <v>12038-BD-100</v>
      </c>
      <c r="C583" t="s">
        <v>278</v>
      </c>
      <c r="D583" t="s">
        <v>279</v>
      </c>
      <c r="E583" t="s">
        <v>362</v>
      </c>
      <c r="F583" t="s">
        <v>242</v>
      </c>
      <c r="G583">
        <v>225</v>
      </c>
    </row>
    <row r="584" spans="1:7" hidden="1" x14ac:dyDescent="0.35">
      <c r="A584" t="s">
        <v>21</v>
      </c>
      <c r="B584" s="5" t="str">
        <f>HYPERLINK(_xlfn.XLOOKUP(Table5[[#This Row],[BEAD Recipient]],Dockets!A:A,Dockets!C:C),_xlfn.XLOOKUP(Table5[[#This Row],[BEAD Recipient]],Dockets!A:A,Dockets!B:B))</f>
        <v>12038-BD-100</v>
      </c>
      <c r="C584" t="s">
        <v>22</v>
      </c>
      <c r="D584" t="s">
        <v>23</v>
      </c>
      <c r="E584" t="s">
        <v>361</v>
      </c>
      <c r="F584" t="s">
        <v>290</v>
      </c>
      <c r="G584">
        <v>322</v>
      </c>
    </row>
    <row r="585" spans="1:7" hidden="1" x14ac:dyDescent="0.35">
      <c r="A585" t="s">
        <v>21</v>
      </c>
      <c r="B585" s="5" t="str">
        <f>HYPERLINK(_xlfn.XLOOKUP(Table5[[#This Row],[BEAD Recipient]],Dockets!A:A,Dockets!C:C),_xlfn.XLOOKUP(Table5[[#This Row],[BEAD Recipient]],Dockets!A:A,Dockets!B:B))</f>
        <v>12038-BD-100</v>
      </c>
      <c r="C585" t="s">
        <v>22</v>
      </c>
      <c r="D585" t="s">
        <v>23</v>
      </c>
      <c r="E585" t="s">
        <v>361</v>
      </c>
      <c r="F585" t="s">
        <v>346</v>
      </c>
      <c r="G585">
        <v>162</v>
      </c>
    </row>
    <row r="586" spans="1:7" hidden="1" x14ac:dyDescent="0.35">
      <c r="A586" t="s">
        <v>21</v>
      </c>
      <c r="B586" s="5" t="str">
        <f>HYPERLINK(_xlfn.XLOOKUP(Table5[[#This Row],[BEAD Recipient]],Dockets!A:A,Dockets!C:C),_xlfn.XLOOKUP(Table5[[#This Row],[BEAD Recipient]],Dockets!A:A,Dockets!B:B))</f>
        <v>12038-BD-100</v>
      </c>
      <c r="C586" t="s">
        <v>22</v>
      </c>
      <c r="D586" t="s">
        <v>23</v>
      </c>
      <c r="E586" t="s">
        <v>361</v>
      </c>
      <c r="F586" t="s">
        <v>242</v>
      </c>
      <c r="G586">
        <v>484</v>
      </c>
    </row>
    <row r="587" spans="1:7" hidden="1" x14ac:dyDescent="0.35">
      <c r="A587" t="s">
        <v>21</v>
      </c>
      <c r="B587" s="5" t="str">
        <f>HYPERLINK(_xlfn.XLOOKUP(Table5[[#This Row],[BEAD Recipient]],Dockets!A:A,Dockets!C:C),_xlfn.XLOOKUP(Table5[[#This Row],[BEAD Recipient]],Dockets!A:A,Dockets!B:B))</f>
        <v>12038-BD-100</v>
      </c>
      <c r="C587" t="s">
        <v>22</v>
      </c>
      <c r="D587" t="s">
        <v>23</v>
      </c>
      <c r="E587" t="s">
        <v>362</v>
      </c>
      <c r="F587" t="s">
        <v>350</v>
      </c>
      <c r="G587">
        <v>606</v>
      </c>
    </row>
    <row r="588" spans="1:7" hidden="1" x14ac:dyDescent="0.35">
      <c r="A588" t="s">
        <v>21</v>
      </c>
      <c r="B588" s="5" t="str">
        <f>HYPERLINK(_xlfn.XLOOKUP(Table5[[#This Row],[BEAD Recipient]],Dockets!A:A,Dockets!C:C),_xlfn.XLOOKUP(Table5[[#This Row],[BEAD Recipient]],Dockets!A:A,Dockets!B:B))</f>
        <v>12038-BD-100</v>
      </c>
      <c r="C588" t="s">
        <v>22</v>
      </c>
      <c r="D588" t="s">
        <v>23</v>
      </c>
      <c r="E588" t="s">
        <v>362</v>
      </c>
      <c r="F588" t="s">
        <v>242</v>
      </c>
      <c r="G588">
        <v>343</v>
      </c>
    </row>
  </sheetData>
  <pageMargins left="0.7" right="0.7" top="0.75" bottom="0.75" header="0.3" footer="0.3"/>
  <drawing r:id="rId1"/>
  <tableParts count="1">
    <tablePart r:id="rId2"/>
  </tableParts>
  <extLst>
    <ext xmlns:x15="http://schemas.microsoft.com/office/spreadsheetml/2010/11/main" uri="{3A4CF648-6AED-40f4-86FF-DC5316D8AED3}">
      <x14:slicerList xmlns:x14="http://schemas.microsoft.com/office/spreadsheetml/2009/9/main">
        <x14:slicer r:id="rId3"/>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9B479DE97358D43AEB72738EE1F2D08" ma:contentTypeVersion="7" ma:contentTypeDescription="Create a new document." ma:contentTypeScope="" ma:versionID="3715a2f2fc8b0d8ee290f4b93429fe32">
  <xsd:schema xmlns:xsd="http://www.w3.org/2001/XMLSchema" xmlns:xs="http://www.w3.org/2001/XMLSchema" xmlns:p="http://schemas.microsoft.com/office/2006/metadata/properties" xmlns:ns2="10f2cb44-b37d-4693-a5c3-140ab663d372" targetNamespace="http://schemas.microsoft.com/office/2006/metadata/properties" ma:root="true" ma:fieldsID="f32b40c5e7d1ef062c8273d24b0c8b26" ns2:_="">
    <xsd:import namespace="10f2cb44-b37d-4693-a5c3-140ab663d372"/>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f2cb44-b37d-4693-a5c3-140ab663d37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11E6077-5300-4AF3-9755-BFA94F741965}">
  <ds:schemaRefs>
    <ds:schemaRef ds:uri="http://schemas.microsoft.com/sharepoint/v3/contenttype/forms"/>
  </ds:schemaRefs>
</ds:datastoreItem>
</file>

<file path=customXml/itemProps2.xml><?xml version="1.0" encoding="utf-8"?>
<ds:datastoreItem xmlns:ds="http://schemas.openxmlformats.org/officeDocument/2006/customXml" ds:itemID="{8C78F794-7E17-4341-96EB-304BCD923527}"/>
</file>

<file path=customXml/itemProps3.xml><?xml version="1.0" encoding="utf-8"?>
<ds:datastoreItem xmlns:ds="http://schemas.openxmlformats.org/officeDocument/2006/customXml" ds:itemID="{249D1B34-9F78-471F-87C5-642CE3AB3F71}">
  <ds:schemaRefs>
    <ds:schemaRef ds:uri="http://schemas.microsoft.com/sharepoint/v3"/>
    <ds:schemaRef ds:uri="http://purl.org/dc/elements/1.1/"/>
    <ds:schemaRef ds:uri="http://purl.org/dc/terms/"/>
    <ds:schemaRef ds:uri="f3830fde-451d-4074-9973-4fa03665f326"/>
    <ds:schemaRef ds:uri="http://schemas.openxmlformats.org/package/2006/metadata/core-properties"/>
    <ds:schemaRef ds:uri="http://schemas.microsoft.com/office/2006/documentManagement/types"/>
    <ds:schemaRef ds:uri="http://www.w3.org/XML/1998/namespace"/>
    <ds:schemaRef ds:uri="http://purl.org/dc/dcmitype/"/>
    <ds:schemaRef ds:uri="http://schemas.microsoft.com/office/infopath/2007/PartnerControls"/>
    <ds:schemaRef ds:uri="8e52a234-e7fd-4a25-a47a-5b91c22ad1e4"/>
    <ds:schemaRef ds:uri="http://schemas.microsoft.com/office/2006/metadata/properties"/>
  </ds:schemaRefs>
</ds:datastoreItem>
</file>

<file path=customXml/itemProps4.xml><?xml version="1.0" encoding="utf-8"?>
<ds:datastoreItem xmlns:ds="http://schemas.openxmlformats.org/officeDocument/2006/customXml" ds:itemID="{6345DF74-F7E0-4A09-89A0-F6057D5F2D9A}"/>
</file>

<file path=docMetadata/LabelInfo.xml><?xml version="1.0" encoding="utf-8"?>
<clbl:labelList xmlns:clbl="http://schemas.microsoft.com/office/2020/mipLabelMetadata">
  <clbl:label id="{f4e2d11c-fae4-453b-b6c0-2964663779aa}" enabled="0" method="" siteId="{f4e2d11c-fae4-453b-b6c0-2964663779a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Overview</vt:lpstr>
      <vt:lpstr>By Natural Gas Utility</vt:lpstr>
      <vt:lpstr>By Electric Utility</vt:lpstr>
      <vt:lpstr>Dockets</vt:lpstr>
      <vt:lpstr>By BEAD Recipient ISP</vt:lpstr>
    </vt:vector>
  </TitlesOfParts>
  <Manager/>
  <Company>The Public Service Commission of Wisconsin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Tikalsky, Rory - PSC</dc:creator>
  <cp:keywords/>
  <dc:description/>
  <cp:lastModifiedBy>Leonard, Mark - PSC</cp:lastModifiedBy>
  <cp:revision/>
  <dcterms:created xsi:type="dcterms:W3CDTF">2026-06-24T14:38:14Z</dcterms:created>
  <dcterms:modified xsi:type="dcterms:W3CDTF">2026-07-02T15:52:02Z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0x010100E9B479DE97358D43AEB72738EE1F2D08</vt:lpwstr>
  </property>
  <property fmtid="{D5CDD505-2E9C-101B-9397-08002B2CF9AE}" pid="3" name="MediaServiceImageTags">
    <vt:lpwstr/>
  </property>
</Properties>
</file>